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stelmak\Dropbox\1. TTKK\3. MAJANDUSANALÜÜS\Materjalid\1. Mikrokeskkonna analüüs\"/>
    </mc:Choice>
  </mc:AlternateContent>
  <bookViews>
    <workbookView xWindow="0" yWindow="0" windowWidth="23040" windowHeight="8388"/>
  </bookViews>
  <sheets>
    <sheet name="EM041" sheetId="2" r:id="rId1"/>
  </sheets>
  <calcPr calcId="162913"/>
</workbook>
</file>

<file path=xl/calcChain.xml><?xml version="1.0" encoding="utf-8"?>
<calcChain xmlns="http://schemas.openxmlformats.org/spreadsheetml/2006/main">
  <c r="I17" i="2" l="1"/>
  <c r="H18" i="2"/>
  <c r="I18" i="2" s="1"/>
  <c r="F18" i="2"/>
  <c r="G18" i="2" s="1"/>
  <c r="H13" i="2"/>
  <c r="I13" i="2" s="1"/>
  <c r="F13" i="2"/>
  <c r="H8" i="2"/>
  <c r="I8" i="2" s="1"/>
  <c r="F8" i="2"/>
  <c r="G13" i="2" s="1"/>
</calcChain>
</file>

<file path=xl/sharedStrings.xml><?xml version="1.0" encoding="utf-8"?>
<sst xmlns="http://schemas.openxmlformats.org/spreadsheetml/2006/main" count="192" uniqueCount="42">
  <si>
    <t>EM041: ETTEVÕTETE MAJANDUSTEGEVUSE NÄITAJAD JOOKSEVHINDADES | Aasta, Kvartal, Tegevusala (EMTAK 2008), Tööga hõivatud isikute arv ning Näitaja</t>
  </si>
  <si>
    <t>Keskmine tööga hõivatud isikute arv</t>
  </si>
  <si>
    <t>Müügitulu, tuhat eurot</t>
  </si>
  <si>
    <t>Kogukasum (-kahjum), tuhat eurot</t>
  </si>
  <si>
    <t>2008</t>
  </si>
  <si>
    <t>I kvartal</t>
  </si>
  <si>
    <t>..mööblitootmine</t>
  </si>
  <si>
    <t>Kokku</t>
  </si>
  <si>
    <t>II kvartal</t>
  </si>
  <si>
    <t>III kvartal</t>
  </si>
  <si>
    <t>IV kvartal</t>
  </si>
  <si>
    <t>2009</t>
  </si>
  <si>
    <t>2010</t>
  </si>
  <si>
    <t>2011</t>
  </si>
  <si>
    <t>2012</t>
  </si>
  <si>
    <t>2013</t>
  </si>
  <si>
    <t>2014</t>
  </si>
  <si>
    <t>2015</t>
  </si>
  <si>
    <t>2016</t>
  </si>
  <si>
    <t>2017</t>
  </si>
  <si>
    <t>2018</t>
  </si>
  <si>
    <t>2019</t>
  </si>
  <si>
    <t>2020</t>
  </si>
  <si>
    <t>. Andmete avaldamist ei võimalda andmekaitse põhimõte.
.. Andmeid ei kogutud või on avaldamiseks ebakindlad.
Andmeid võidakse korrigeerida aasta jooksul pärast aruandekvartali lõppu.
Kunsti-, meelelahutus- ja vaba aja tegevusega ettevõtete andmed on aastatel 2010-2018 mõjutatud 2010. aastal kehtima hakanud hasartmänguseaduse muudatusest, mille kohaselt tulusid ja kulusid omavahel ei saldeerita.
Maismaatranspordiettevõtete müügitulu ei sisalda summasid, mis regulaarse reisijateveo teenuse osutajad on saanud ühistranspordikeskuste või KOV-idega sõlmitud teenuslepingute alusel. Need summad on kajastatud tuluna tegevuskulude sihtfinantseerimisest.
2019. aasta andmed on korrigeeritud 26.02.2021.
Kuni 2011. aastani on andmed eurodesse ümber arvutatud koondandmete baasil (1 euro = 15,6466 Eesti krooni).</t>
  </si>
  <si>
    <t>Viimane uuendus:</t>
  </si>
  <si>
    <t>20210226 08:00</t>
  </si>
  <si>
    <t>Allikas:</t>
  </si>
  <si>
    <t>Statistikaamet</t>
  </si>
  <si>
    <t>Autoriõigus</t>
  </si>
  <si>
    <t>Ühikud:</t>
  </si>
  <si>
    <t>Väärtus</t>
  </si>
  <si>
    <t>Sisemine referentskood:</t>
  </si>
  <si>
    <t>EM041</t>
  </si>
  <si>
    <t>2008 aasta kokku</t>
  </si>
  <si>
    <t>2009 aasta kokku</t>
  </si>
  <si>
    <t>Müügitulu muutus</t>
  </si>
  <si>
    <t>1. Arvutame muutused iga aasta kohta</t>
  </si>
  <si>
    <t>2. Müügitulu kohta graafiku</t>
  </si>
  <si>
    <t>3. Kasumlikkuse arvutamine kasum/müügitulu</t>
  </si>
  <si>
    <t>4. Võib teha graafiku ka kasumile või kasmlikkusele</t>
  </si>
  <si>
    <t>2010 aasta kokku</t>
  </si>
  <si>
    <t>Kasumlikkus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</si>
</sst>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 x14ac:knownFonts="1">
    <font>
      <sz val="11"/>
      <color rgb="FF000000"/>
      <name val="Calibri"/>
      <family val="2"/>
    </font>
    <font>
      <b/>
      <sz val="14"/>
      <color rgb="FF000000"/>
      <name val="Calibri"/>
      <family val="2"/>
    </font>
    <font>
      <b/>
      <sz val="11"/>
      <color rgb="FF000000"/>
      <name val="Calibri"/>
      <family val="2"/>
    </font>
    <font>
      <sz val="11"/>
      <color rgb="FF000000"/>
      <name val="Calibri"/>
      <family val="2"/>
    </font>
    <font>
      <b/>
      <sz val="11"/>
      <color rgb="FF000000"/>
      <name val="Calibri"/>
      <family val="2"/>
      <charset val="186"/>
    </font>
  </fonts>
  <fills count="2">
    <fill>
      <patternFill patternType="none"/>
    </fill>
    <fill>
      <patternFill patternType="gray125"/>
    </fill>
  </fills>
  <borders count="1">
    <border>
      <left/>
      <right/>
      <top/>
      <bottom/>
      <diagonal/>
    </border>
  </borders>
  <cellStyleXfs count="2">
    <xf numFmtId="0" fontId="0" fillId="0" borderId="0" applyNumberFormat="0" applyBorder="0" applyAlignment="0"/>
    <xf numFmtId="9" fontId="3" fillId="0" borderId="0" applyFont="0" applyFill="0" applyBorder="0" applyAlignment="0" applyProtection="0"/>
  </cellStyleXfs>
  <cellXfs count="9">
    <xf numFmtId="0" fontId="0" fillId="0" borderId="0" xfId="0" applyFill="1" applyProtection="1"/>
    <xf numFmtId="0" fontId="1" fillId="0" borderId="0" xfId="0" applyFont="1" applyFill="1" applyProtection="1"/>
    <xf numFmtId="0" fontId="2" fillId="0" borderId="0" xfId="0" applyFont="1" applyFill="1" applyProtection="1"/>
    <xf numFmtId="1" fontId="0" fillId="0" borderId="0" xfId="0" applyNumberFormat="1" applyFill="1" applyProtection="1"/>
    <xf numFmtId="164" fontId="0" fillId="0" borderId="0" xfId="0" applyNumberFormat="1" applyFill="1" applyProtection="1"/>
    <xf numFmtId="0" fontId="0" fillId="0" borderId="0" xfId="0" applyFill="1" applyAlignment="1" applyProtection="1">
      <alignment wrapText="1"/>
    </xf>
    <xf numFmtId="164" fontId="4" fillId="0" borderId="0" xfId="0" applyNumberFormat="1" applyFont="1" applyFill="1" applyProtection="1"/>
    <xf numFmtId="165" fontId="0" fillId="0" borderId="0" xfId="1" applyNumberFormat="1" applyFont="1" applyFill="1" applyProtection="1"/>
    <xf numFmtId="165" fontId="4" fillId="0" borderId="0" xfId="1" applyNumberFormat="1" applyFont="1" applyFill="1" applyProtection="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tabSelected="1" workbookViewId="0">
      <selection activeCell="I3" sqref="I3"/>
    </sheetView>
  </sheetViews>
  <sheetFormatPr defaultRowHeight="14.4" x14ac:dyDescent="0.3"/>
  <cols>
    <col min="1" max="1" width="40.6640625" customWidth="1"/>
    <col min="2" max="2" width="11.109375" customWidth="1"/>
    <col min="3" max="3" width="18.6640625" customWidth="1"/>
    <col min="4" max="4" width="8.44140625" customWidth="1"/>
    <col min="5" max="5" width="35" hidden="1" customWidth="1"/>
    <col min="6" max="7" width="23.21875" customWidth="1"/>
    <col min="8" max="8" width="30.88671875" bestFit="1" customWidth="1"/>
    <col min="9" max="9" width="11.44140625" bestFit="1" customWidth="1"/>
  </cols>
  <sheetData>
    <row r="1" spans="1:10" ht="18" x14ac:dyDescent="0.35">
      <c r="A1" s="1" t="s">
        <v>0</v>
      </c>
    </row>
    <row r="3" spans="1:10" x14ac:dyDescent="0.3">
      <c r="E3" s="2" t="s">
        <v>1</v>
      </c>
      <c r="F3" s="2" t="s">
        <v>2</v>
      </c>
      <c r="G3" s="2" t="s">
        <v>35</v>
      </c>
      <c r="H3" s="2" t="s">
        <v>3</v>
      </c>
      <c r="I3" s="2" t="s">
        <v>41</v>
      </c>
    </row>
    <row r="4" spans="1:10" x14ac:dyDescent="0.3">
      <c r="A4" s="2" t="s">
        <v>4</v>
      </c>
      <c r="B4" s="2" t="s">
        <v>5</v>
      </c>
      <c r="C4" s="2" t="s">
        <v>6</v>
      </c>
      <c r="D4" s="2" t="s">
        <v>7</v>
      </c>
      <c r="E4" s="3">
        <v>8122</v>
      </c>
      <c r="F4" s="4">
        <v>90184.7</v>
      </c>
      <c r="G4" s="4"/>
      <c r="H4" s="4">
        <v>4646.1000000000004</v>
      </c>
    </row>
    <row r="5" spans="1:10" x14ac:dyDescent="0.3">
      <c r="B5" s="2" t="s">
        <v>8</v>
      </c>
      <c r="C5" s="2" t="s">
        <v>6</v>
      </c>
      <c r="D5" s="2" t="s">
        <v>7</v>
      </c>
      <c r="E5" s="3">
        <v>7838</v>
      </c>
      <c r="F5" s="4">
        <v>85676.3</v>
      </c>
      <c r="G5" s="4"/>
      <c r="H5" s="4">
        <v>2407.6</v>
      </c>
    </row>
    <row r="6" spans="1:10" x14ac:dyDescent="0.3">
      <c r="B6" s="2" t="s">
        <v>9</v>
      </c>
      <c r="C6" s="2" t="s">
        <v>6</v>
      </c>
      <c r="D6" s="2" t="s">
        <v>7</v>
      </c>
      <c r="E6" s="3">
        <v>7566</v>
      </c>
      <c r="F6" s="4">
        <v>83569</v>
      </c>
      <c r="G6" s="4"/>
      <c r="H6" s="4">
        <v>1033.9000000000001</v>
      </c>
    </row>
    <row r="7" spans="1:10" x14ac:dyDescent="0.3">
      <c r="B7" s="2" t="s">
        <v>10</v>
      </c>
      <c r="C7" s="2" t="s">
        <v>6</v>
      </c>
      <c r="D7" s="2" t="s">
        <v>7</v>
      </c>
      <c r="E7" s="3">
        <v>6935</v>
      </c>
      <c r="F7" s="4">
        <v>81334.7</v>
      </c>
      <c r="G7" s="4"/>
      <c r="H7" s="4">
        <v>3901.2</v>
      </c>
    </row>
    <row r="8" spans="1:10" x14ac:dyDescent="0.3">
      <c r="B8" s="2"/>
      <c r="C8" s="2" t="s">
        <v>33</v>
      </c>
      <c r="D8" s="2"/>
      <c r="E8" s="3"/>
      <c r="F8" s="6">
        <f>SUM(F4:F7)</f>
        <v>340764.7</v>
      </c>
      <c r="G8" s="6"/>
      <c r="H8" s="6">
        <f>SUM(H4:H7)</f>
        <v>11988.8</v>
      </c>
      <c r="I8" s="7">
        <f>H8/F8</f>
        <v>3.5182047905783664E-2</v>
      </c>
      <c r="J8" t="s">
        <v>36</v>
      </c>
    </row>
    <row r="9" spans="1:10" ht="13.8" customHeight="1" x14ac:dyDescent="0.3">
      <c r="A9" s="2" t="s">
        <v>11</v>
      </c>
      <c r="B9" s="2" t="s">
        <v>5</v>
      </c>
      <c r="C9" s="2" t="s">
        <v>6</v>
      </c>
      <c r="D9" s="2" t="s">
        <v>7</v>
      </c>
      <c r="E9" s="3">
        <v>6997</v>
      </c>
      <c r="F9" s="4">
        <v>70354.899999999994</v>
      </c>
      <c r="G9" s="4"/>
      <c r="H9" s="4">
        <v>1452.3</v>
      </c>
      <c r="I9" s="7"/>
      <c r="J9" t="s">
        <v>37</v>
      </c>
    </row>
    <row r="10" spans="1:10" x14ac:dyDescent="0.3">
      <c r="B10" s="2" t="s">
        <v>8</v>
      </c>
      <c r="C10" s="2" t="s">
        <v>6</v>
      </c>
      <c r="D10" s="2" t="s">
        <v>7</v>
      </c>
      <c r="E10" s="3">
        <v>6635</v>
      </c>
      <c r="F10" s="4">
        <v>68257.2</v>
      </c>
      <c r="G10" s="4"/>
      <c r="H10" s="4">
        <v>1747.5</v>
      </c>
      <c r="I10" s="7"/>
      <c r="J10" t="s">
        <v>38</v>
      </c>
    </row>
    <row r="11" spans="1:10" x14ac:dyDescent="0.3">
      <c r="B11" s="2" t="s">
        <v>9</v>
      </c>
      <c r="C11" s="2" t="s">
        <v>6</v>
      </c>
      <c r="D11" s="2" t="s">
        <v>7</v>
      </c>
      <c r="E11" s="3">
        <v>6240</v>
      </c>
      <c r="F11" s="4">
        <v>68848.7</v>
      </c>
      <c r="G11" s="4"/>
      <c r="H11" s="4">
        <v>3020.5</v>
      </c>
      <c r="I11" s="7"/>
      <c r="J11" t="s">
        <v>39</v>
      </c>
    </row>
    <row r="12" spans="1:10" x14ac:dyDescent="0.3">
      <c r="B12" s="2" t="s">
        <v>10</v>
      </c>
      <c r="C12" s="2" t="s">
        <v>6</v>
      </c>
      <c r="D12" s="2" t="s">
        <v>7</v>
      </c>
      <c r="E12" s="3">
        <v>6274</v>
      </c>
      <c r="F12" s="4">
        <v>79461.8</v>
      </c>
      <c r="G12" s="4"/>
      <c r="H12" s="4">
        <v>6190.6</v>
      </c>
      <c r="I12" s="7"/>
    </row>
    <row r="13" spans="1:10" x14ac:dyDescent="0.3">
      <c r="B13" s="2"/>
      <c r="C13" s="2" t="s">
        <v>34</v>
      </c>
      <c r="D13" s="2"/>
      <c r="E13" s="3"/>
      <c r="F13" s="6">
        <f>SUM(F9:F12)</f>
        <v>286922.59999999998</v>
      </c>
      <c r="G13" s="8">
        <f>(F13-F8)/F8</f>
        <v>-0.15800374862771888</v>
      </c>
      <c r="H13" s="6">
        <f>SUM(H9:H12)</f>
        <v>12410.900000000001</v>
      </c>
      <c r="I13" s="7">
        <f t="shared" ref="I9:I18" si="0">H13/F13</f>
        <v>4.3255219351839146E-2</v>
      </c>
    </row>
    <row r="14" spans="1:10" x14ac:dyDescent="0.3">
      <c r="A14" s="2" t="s">
        <v>12</v>
      </c>
      <c r="B14" s="2" t="s">
        <v>5</v>
      </c>
      <c r="C14" s="2" t="s">
        <v>6</v>
      </c>
      <c r="D14" s="2" t="s">
        <v>7</v>
      </c>
      <c r="E14" s="3">
        <v>6695</v>
      </c>
      <c r="F14" s="4">
        <v>77838.100000000006</v>
      </c>
      <c r="G14" s="4"/>
      <c r="H14" s="4">
        <v>6097.6</v>
      </c>
      <c r="I14" s="7"/>
    </row>
    <row r="15" spans="1:10" x14ac:dyDescent="0.3">
      <c r="B15" s="2" t="s">
        <v>8</v>
      </c>
      <c r="C15" s="2" t="s">
        <v>6</v>
      </c>
      <c r="D15" s="2" t="s">
        <v>7</v>
      </c>
      <c r="E15" s="3">
        <v>6703</v>
      </c>
      <c r="F15" s="4">
        <v>77450.100000000006</v>
      </c>
      <c r="G15" s="4"/>
      <c r="H15" s="4">
        <v>6609.3</v>
      </c>
      <c r="I15" s="7"/>
    </row>
    <row r="16" spans="1:10" x14ac:dyDescent="0.3">
      <c r="B16" s="2" t="s">
        <v>9</v>
      </c>
      <c r="C16" s="2" t="s">
        <v>6</v>
      </c>
      <c r="D16" s="2" t="s">
        <v>7</v>
      </c>
      <c r="E16" s="3">
        <v>6736</v>
      </c>
      <c r="F16" s="4">
        <v>74709.399999999994</v>
      </c>
      <c r="G16" s="4"/>
      <c r="H16" s="4">
        <v>5197.2</v>
      </c>
      <c r="I16" s="7"/>
    </row>
    <row r="17" spans="1:9" x14ac:dyDescent="0.3">
      <c r="B17" s="2" t="s">
        <v>10</v>
      </c>
      <c r="C17" s="2" t="s">
        <v>6</v>
      </c>
      <c r="D17" s="2" t="s">
        <v>7</v>
      </c>
      <c r="E17" s="3">
        <v>6847</v>
      </c>
      <c r="F17" s="4">
        <v>98802.5</v>
      </c>
      <c r="G17" s="4"/>
      <c r="H17" s="4">
        <v>9257</v>
      </c>
      <c r="I17" s="7">
        <f t="shared" si="0"/>
        <v>9.369196123579869E-2</v>
      </c>
    </row>
    <row r="18" spans="1:9" x14ac:dyDescent="0.3">
      <c r="B18" s="2"/>
      <c r="C18" s="2" t="s">
        <v>40</v>
      </c>
      <c r="D18" s="2"/>
      <c r="E18" s="3"/>
      <c r="F18" s="4">
        <f>SUM(F14:F17)</f>
        <v>328800.09999999998</v>
      </c>
      <c r="G18" s="8">
        <f>(F18-F13)/F13</f>
        <v>0.14595399595570374</v>
      </c>
      <c r="H18" s="4">
        <f>SUM(H14:H17)</f>
        <v>27161.100000000002</v>
      </c>
      <c r="I18" s="7">
        <f t="shared" si="0"/>
        <v>8.2606726701117197E-2</v>
      </c>
    </row>
    <row r="19" spans="1:9" x14ac:dyDescent="0.3">
      <c r="A19" s="2" t="s">
        <v>13</v>
      </c>
      <c r="B19" s="2" t="s">
        <v>5</v>
      </c>
      <c r="C19" s="2" t="s">
        <v>6</v>
      </c>
      <c r="D19" s="2" t="s">
        <v>7</v>
      </c>
      <c r="E19" s="3">
        <v>7112</v>
      </c>
      <c r="F19" s="4">
        <v>99479.2</v>
      </c>
      <c r="G19" s="4"/>
      <c r="H19" s="4">
        <v>4616.6000000000004</v>
      </c>
    </row>
    <row r="20" spans="1:9" x14ac:dyDescent="0.3">
      <c r="B20" s="2" t="s">
        <v>8</v>
      </c>
      <c r="C20" s="2" t="s">
        <v>6</v>
      </c>
      <c r="D20" s="2" t="s">
        <v>7</v>
      </c>
      <c r="E20" s="3">
        <v>7184</v>
      </c>
      <c r="F20" s="4">
        <v>97497.600000000006</v>
      </c>
      <c r="G20" s="4"/>
      <c r="H20" s="4">
        <v>5862.3</v>
      </c>
    </row>
    <row r="21" spans="1:9" x14ac:dyDescent="0.3">
      <c r="B21" s="2" t="s">
        <v>9</v>
      </c>
      <c r="C21" s="2" t="s">
        <v>6</v>
      </c>
      <c r="D21" s="2" t="s">
        <v>7</v>
      </c>
      <c r="E21" s="3">
        <v>7213</v>
      </c>
      <c r="F21" s="4">
        <v>91835.199999999997</v>
      </c>
      <c r="G21" s="4"/>
      <c r="H21" s="4">
        <v>7465.7</v>
      </c>
    </row>
    <row r="22" spans="1:9" x14ac:dyDescent="0.3">
      <c r="B22" s="2" t="s">
        <v>10</v>
      </c>
      <c r="C22" s="2" t="s">
        <v>6</v>
      </c>
      <c r="D22" s="2" t="s">
        <v>7</v>
      </c>
      <c r="E22" s="3">
        <v>7208</v>
      </c>
      <c r="F22" s="4">
        <v>109782.5</v>
      </c>
      <c r="G22" s="4"/>
      <c r="H22" s="4">
        <v>6680.3</v>
      </c>
    </row>
    <row r="23" spans="1:9" x14ac:dyDescent="0.3">
      <c r="A23" s="2" t="s">
        <v>14</v>
      </c>
      <c r="B23" s="2" t="s">
        <v>5</v>
      </c>
      <c r="C23" s="2" t="s">
        <v>6</v>
      </c>
      <c r="D23" s="2" t="s">
        <v>7</v>
      </c>
      <c r="E23" s="3">
        <v>7142</v>
      </c>
      <c r="F23" s="4">
        <v>100275.7</v>
      </c>
      <c r="G23" s="4"/>
      <c r="H23" s="4">
        <v>4295.3999999999996</v>
      </c>
    </row>
    <row r="24" spans="1:9" x14ac:dyDescent="0.3">
      <c r="B24" s="2" t="s">
        <v>8</v>
      </c>
      <c r="C24" s="2" t="s">
        <v>6</v>
      </c>
      <c r="D24" s="2" t="s">
        <v>7</v>
      </c>
      <c r="E24" s="3">
        <v>7214</v>
      </c>
      <c r="F24" s="4">
        <v>106307.4</v>
      </c>
      <c r="G24" s="4"/>
      <c r="H24" s="4">
        <v>11362.1</v>
      </c>
    </row>
    <row r="25" spans="1:9" x14ac:dyDescent="0.3">
      <c r="B25" s="2" t="s">
        <v>9</v>
      </c>
      <c r="C25" s="2" t="s">
        <v>6</v>
      </c>
      <c r="D25" s="2" t="s">
        <v>7</v>
      </c>
      <c r="E25" s="3">
        <v>7046</v>
      </c>
      <c r="F25" s="4">
        <v>94879.1</v>
      </c>
      <c r="G25" s="4"/>
      <c r="H25" s="4">
        <v>5928.4</v>
      </c>
    </row>
    <row r="26" spans="1:9" x14ac:dyDescent="0.3">
      <c r="B26" s="2" t="s">
        <v>10</v>
      </c>
      <c r="C26" s="2" t="s">
        <v>6</v>
      </c>
      <c r="D26" s="2" t="s">
        <v>7</v>
      </c>
      <c r="E26" s="3">
        <v>7125</v>
      </c>
      <c r="F26" s="4">
        <v>112788.2</v>
      </c>
      <c r="G26" s="4"/>
      <c r="H26" s="4">
        <v>9435.9</v>
      </c>
    </row>
    <row r="27" spans="1:9" x14ac:dyDescent="0.3">
      <c r="A27" s="2" t="s">
        <v>15</v>
      </c>
      <c r="B27" s="2" t="s">
        <v>5</v>
      </c>
      <c r="C27" s="2" t="s">
        <v>6</v>
      </c>
      <c r="D27" s="2" t="s">
        <v>7</v>
      </c>
      <c r="E27" s="3">
        <v>7334</v>
      </c>
      <c r="F27" s="4">
        <v>103715.5</v>
      </c>
      <c r="G27" s="4"/>
      <c r="H27" s="4">
        <v>4846.3</v>
      </c>
    </row>
    <row r="28" spans="1:9" x14ac:dyDescent="0.3">
      <c r="B28" s="2" t="s">
        <v>8</v>
      </c>
      <c r="C28" s="2" t="s">
        <v>6</v>
      </c>
      <c r="D28" s="2" t="s">
        <v>7</v>
      </c>
      <c r="E28" s="3">
        <v>7276</v>
      </c>
      <c r="F28" s="4">
        <v>99821.4</v>
      </c>
      <c r="G28" s="4"/>
      <c r="H28" s="4">
        <v>6968.1</v>
      </c>
    </row>
    <row r="29" spans="1:9" x14ac:dyDescent="0.3">
      <c r="B29" s="2" t="s">
        <v>9</v>
      </c>
      <c r="C29" s="2" t="s">
        <v>6</v>
      </c>
      <c r="D29" s="2" t="s">
        <v>7</v>
      </c>
      <c r="E29" s="3">
        <v>6927</v>
      </c>
      <c r="F29" s="4">
        <v>91679</v>
      </c>
      <c r="G29" s="4"/>
      <c r="H29" s="4">
        <v>6619.7</v>
      </c>
    </row>
    <row r="30" spans="1:9" x14ac:dyDescent="0.3">
      <c r="B30" s="2" t="s">
        <v>10</v>
      </c>
      <c r="C30" s="2" t="s">
        <v>6</v>
      </c>
      <c r="D30" s="2" t="s">
        <v>7</v>
      </c>
      <c r="E30" s="3">
        <v>6752</v>
      </c>
      <c r="F30" s="4">
        <v>102979</v>
      </c>
      <c r="G30" s="4"/>
      <c r="H30" s="4">
        <v>7132.2</v>
      </c>
    </row>
    <row r="31" spans="1:9" x14ac:dyDescent="0.3">
      <c r="A31" s="2" t="s">
        <v>16</v>
      </c>
      <c r="B31" s="2" t="s">
        <v>5</v>
      </c>
      <c r="C31" s="2" t="s">
        <v>6</v>
      </c>
      <c r="D31" s="2" t="s">
        <v>7</v>
      </c>
      <c r="E31" s="3">
        <v>7184</v>
      </c>
      <c r="F31" s="4">
        <v>106950.6</v>
      </c>
      <c r="G31" s="4"/>
      <c r="H31" s="4">
        <v>3945.3</v>
      </c>
    </row>
    <row r="32" spans="1:9" x14ac:dyDescent="0.3">
      <c r="B32" s="2" t="s">
        <v>8</v>
      </c>
      <c r="C32" s="2" t="s">
        <v>6</v>
      </c>
      <c r="D32" s="2" t="s">
        <v>7</v>
      </c>
      <c r="E32" s="3">
        <v>7261</v>
      </c>
      <c r="F32" s="4">
        <v>106331.7</v>
      </c>
      <c r="G32" s="4"/>
      <c r="H32" s="4">
        <v>4896.6000000000004</v>
      </c>
    </row>
    <row r="33" spans="1:8" x14ac:dyDescent="0.3">
      <c r="B33" s="2" t="s">
        <v>9</v>
      </c>
      <c r="C33" s="2" t="s">
        <v>6</v>
      </c>
      <c r="D33" s="2" t="s">
        <v>7</v>
      </c>
      <c r="E33" s="3">
        <v>7150</v>
      </c>
      <c r="F33" s="4">
        <v>96999.8</v>
      </c>
      <c r="G33" s="4"/>
      <c r="H33" s="4">
        <v>80.8</v>
      </c>
    </row>
    <row r="34" spans="1:8" x14ac:dyDescent="0.3">
      <c r="B34" s="2" t="s">
        <v>10</v>
      </c>
      <c r="C34" s="2" t="s">
        <v>6</v>
      </c>
      <c r="D34" s="2" t="s">
        <v>7</v>
      </c>
      <c r="E34" s="3">
        <v>7269</v>
      </c>
      <c r="F34" s="4">
        <v>113234.1</v>
      </c>
      <c r="G34" s="4"/>
      <c r="H34" s="4">
        <v>3319.3</v>
      </c>
    </row>
    <row r="35" spans="1:8" x14ac:dyDescent="0.3">
      <c r="A35" s="2" t="s">
        <v>17</v>
      </c>
      <c r="B35" s="2" t="s">
        <v>5</v>
      </c>
      <c r="C35" s="2" t="s">
        <v>6</v>
      </c>
      <c r="D35" s="2" t="s">
        <v>7</v>
      </c>
      <c r="E35" s="3">
        <v>7557</v>
      </c>
      <c r="F35" s="4">
        <v>124481.4</v>
      </c>
      <c r="G35" s="4"/>
      <c r="H35" s="4">
        <v>5971.3</v>
      </c>
    </row>
    <row r="36" spans="1:8" x14ac:dyDescent="0.3">
      <c r="B36" s="2" t="s">
        <v>8</v>
      </c>
      <c r="C36" s="2" t="s">
        <v>6</v>
      </c>
      <c r="D36" s="2" t="s">
        <v>7</v>
      </c>
      <c r="E36" s="3">
        <v>7678</v>
      </c>
      <c r="F36" s="4">
        <v>116347</v>
      </c>
      <c r="G36" s="4"/>
      <c r="H36" s="4">
        <v>4219.2</v>
      </c>
    </row>
    <row r="37" spans="1:8" x14ac:dyDescent="0.3">
      <c r="B37" s="2" t="s">
        <v>9</v>
      </c>
      <c r="C37" s="2" t="s">
        <v>6</v>
      </c>
      <c r="D37" s="2" t="s">
        <v>7</v>
      </c>
      <c r="E37" s="3">
        <v>7466</v>
      </c>
      <c r="F37" s="4">
        <v>112529.60000000001</v>
      </c>
      <c r="G37" s="4"/>
      <c r="H37" s="4">
        <v>3790.8</v>
      </c>
    </row>
    <row r="38" spans="1:8" x14ac:dyDescent="0.3">
      <c r="B38" s="2" t="s">
        <v>10</v>
      </c>
      <c r="C38" s="2" t="s">
        <v>6</v>
      </c>
      <c r="D38" s="2" t="s">
        <v>7</v>
      </c>
      <c r="E38" s="3">
        <v>7272</v>
      </c>
      <c r="F38" s="4">
        <v>129049.4</v>
      </c>
      <c r="G38" s="4"/>
      <c r="H38" s="4">
        <v>9008.2999999999993</v>
      </c>
    </row>
    <row r="39" spans="1:8" x14ac:dyDescent="0.3">
      <c r="A39" s="2" t="s">
        <v>18</v>
      </c>
      <c r="B39" s="2" t="s">
        <v>5</v>
      </c>
      <c r="C39" s="2" t="s">
        <v>6</v>
      </c>
      <c r="D39" s="2" t="s">
        <v>7</v>
      </c>
      <c r="E39" s="3">
        <v>7649</v>
      </c>
      <c r="F39" s="4">
        <v>130331</v>
      </c>
      <c r="G39" s="4"/>
      <c r="H39" s="4">
        <v>9799.4</v>
      </c>
    </row>
    <row r="40" spans="1:8" x14ac:dyDescent="0.3">
      <c r="B40" s="2" t="s">
        <v>8</v>
      </c>
      <c r="C40" s="2" t="s">
        <v>6</v>
      </c>
      <c r="D40" s="2" t="s">
        <v>7</v>
      </c>
      <c r="E40" s="3">
        <v>7327</v>
      </c>
      <c r="F40" s="4">
        <v>122505.8</v>
      </c>
      <c r="G40" s="4"/>
      <c r="H40" s="4">
        <v>7150.5</v>
      </c>
    </row>
    <row r="41" spans="1:8" x14ac:dyDescent="0.3">
      <c r="B41" s="2" t="s">
        <v>9</v>
      </c>
      <c r="C41" s="2" t="s">
        <v>6</v>
      </c>
      <c r="D41" s="2" t="s">
        <v>7</v>
      </c>
      <c r="E41" s="3">
        <v>6903</v>
      </c>
      <c r="F41" s="4">
        <v>105549.7</v>
      </c>
      <c r="G41" s="4"/>
      <c r="H41" s="4">
        <v>1301.5</v>
      </c>
    </row>
    <row r="42" spans="1:8" x14ac:dyDescent="0.3">
      <c r="B42" s="2" t="s">
        <v>10</v>
      </c>
      <c r="C42" s="2" t="s">
        <v>6</v>
      </c>
      <c r="D42" s="2" t="s">
        <v>7</v>
      </c>
      <c r="E42" s="3">
        <v>6995</v>
      </c>
      <c r="F42" s="4">
        <v>121277.5</v>
      </c>
      <c r="G42" s="4"/>
      <c r="H42" s="4">
        <v>6707</v>
      </c>
    </row>
    <row r="43" spans="1:8" x14ac:dyDescent="0.3">
      <c r="A43" s="2" t="s">
        <v>19</v>
      </c>
      <c r="B43" s="2" t="s">
        <v>5</v>
      </c>
      <c r="C43" s="2" t="s">
        <v>6</v>
      </c>
      <c r="D43" s="2" t="s">
        <v>7</v>
      </c>
      <c r="E43" s="3">
        <v>7552</v>
      </c>
      <c r="F43" s="4">
        <v>133859.29999999999</v>
      </c>
      <c r="G43" s="4"/>
      <c r="H43" s="4">
        <v>9022.9</v>
      </c>
    </row>
    <row r="44" spans="1:8" x14ac:dyDescent="0.3">
      <c r="B44" s="2" t="s">
        <v>8</v>
      </c>
      <c r="C44" s="2" t="s">
        <v>6</v>
      </c>
      <c r="D44" s="2" t="s">
        <v>7</v>
      </c>
      <c r="E44" s="3">
        <v>7459</v>
      </c>
      <c r="F44" s="4">
        <v>130465.7</v>
      </c>
      <c r="G44" s="4"/>
      <c r="H44" s="4">
        <v>5720.7</v>
      </c>
    </row>
    <row r="45" spans="1:8" x14ac:dyDescent="0.3">
      <c r="B45" s="2" t="s">
        <v>9</v>
      </c>
      <c r="C45" s="2" t="s">
        <v>6</v>
      </c>
      <c r="D45" s="2" t="s">
        <v>7</v>
      </c>
      <c r="E45" s="3">
        <v>7301</v>
      </c>
      <c r="F45" s="4">
        <v>122671.2</v>
      </c>
      <c r="G45" s="4"/>
      <c r="H45" s="4">
        <v>2658.3</v>
      </c>
    </row>
    <row r="46" spans="1:8" x14ac:dyDescent="0.3">
      <c r="B46" s="2" t="s">
        <v>10</v>
      </c>
      <c r="C46" s="2" t="s">
        <v>6</v>
      </c>
      <c r="D46" s="2" t="s">
        <v>7</v>
      </c>
      <c r="E46" s="3">
        <v>7201</v>
      </c>
      <c r="F46" s="4">
        <v>138550.79999999999</v>
      </c>
      <c r="G46" s="4"/>
      <c r="H46" s="4">
        <v>7800.7</v>
      </c>
    </row>
    <row r="47" spans="1:8" x14ac:dyDescent="0.3">
      <c r="A47" s="2" t="s">
        <v>20</v>
      </c>
      <c r="B47" s="2" t="s">
        <v>5</v>
      </c>
      <c r="C47" s="2" t="s">
        <v>6</v>
      </c>
      <c r="D47" s="2" t="s">
        <v>7</v>
      </c>
      <c r="E47" s="3">
        <v>8447</v>
      </c>
      <c r="F47" s="4">
        <v>160319.4</v>
      </c>
      <c r="G47" s="4"/>
      <c r="H47" s="4">
        <v>7587.7</v>
      </c>
    </row>
    <row r="48" spans="1:8" x14ac:dyDescent="0.3">
      <c r="B48" s="2" t="s">
        <v>8</v>
      </c>
      <c r="C48" s="2" t="s">
        <v>6</v>
      </c>
      <c r="D48" s="2" t="s">
        <v>7</v>
      </c>
      <c r="E48" s="3">
        <v>8268</v>
      </c>
      <c r="F48" s="4">
        <v>149772.20000000001</v>
      </c>
      <c r="G48" s="4"/>
      <c r="H48" s="4">
        <v>6114.7</v>
      </c>
    </row>
    <row r="49" spans="1:8" x14ac:dyDescent="0.3">
      <c r="B49" s="2" t="s">
        <v>9</v>
      </c>
      <c r="C49" s="2" t="s">
        <v>6</v>
      </c>
      <c r="D49" s="2" t="s">
        <v>7</v>
      </c>
      <c r="E49" s="3">
        <v>7906</v>
      </c>
      <c r="F49" s="4">
        <v>142503.70000000001</v>
      </c>
      <c r="G49" s="4"/>
      <c r="H49" s="4">
        <v>4110.5</v>
      </c>
    </row>
    <row r="50" spans="1:8" x14ac:dyDescent="0.3">
      <c r="B50" s="2" t="s">
        <v>10</v>
      </c>
      <c r="C50" s="2" t="s">
        <v>6</v>
      </c>
      <c r="D50" s="2" t="s">
        <v>7</v>
      </c>
      <c r="E50" s="3">
        <v>7910</v>
      </c>
      <c r="F50" s="4">
        <v>167865.1</v>
      </c>
      <c r="G50" s="4"/>
      <c r="H50" s="4">
        <v>13529.5</v>
      </c>
    </row>
    <row r="51" spans="1:8" x14ac:dyDescent="0.3">
      <c r="A51" s="2" t="s">
        <v>21</v>
      </c>
      <c r="B51" s="2" t="s">
        <v>5</v>
      </c>
      <c r="C51" s="2" t="s">
        <v>6</v>
      </c>
      <c r="D51" s="2" t="s">
        <v>7</v>
      </c>
      <c r="E51" s="3">
        <v>8003</v>
      </c>
      <c r="F51" s="4">
        <v>151894.5</v>
      </c>
      <c r="G51" s="4"/>
      <c r="H51" s="4">
        <v>4146.3999999999996</v>
      </c>
    </row>
    <row r="52" spans="1:8" x14ac:dyDescent="0.3">
      <c r="B52" s="2" t="s">
        <v>8</v>
      </c>
      <c r="C52" s="2" t="s">
        <v>6</v>
      </c>
      <c r="D52" s="2" t="s">
        <v>7</v>
      </c>
      <c r="E52" s="3">
        <v>7993</v>
      </c>
      <c r="F52" s="4">
        <v>153733.9</v>
      </c>
      <c r="G52" s="4"/>
      <c r="H52" s="4">
        <v>5111</v>
      </c>
    </row>
    <row r="53" spans="1:8" x14ac:dyDescent="0.3">
      <c r="B53" s="2" t="s">
        <v>9</v>
      </c>
      <c r="C53" s="2" t="s">
        <v>6</v>
      </c>
      <c r="D53" s="2" t="s">
        <v>7</v>
      </c>
      <c r="E53" s="3">
        <v>7768</v>
      </c>
      <c r="F53" s="4">
        <v>149337</v>
      </c>
      <c r="G53" s="4"/>
      <c r="H53" s="4">
        <v>501.4</v>
      </c>
    </row>
    <row r="54" spans="1:8" x14ac:dyDescent="0.3">
      <c r="B54" s="2" t="s">
        <v>10</v>
      </c>
      <c r="C54" s="2" t="s">
        <v>6</v>
      </c>
      <c r="D54" s="2" t="s">
        <v>7</v>
      </c>
      <c r="E54" s="3">
        <v>7659</v>
      </c>
      <c r="F54" s="4">
        <v>164472.70000000001</v>
      </c>
      <c r="G54" s="4"/>
      <c r="H54" s="4">
        <v>14332</v>
      </c>
    </row>
    <row r="55" spans="1:8" x14ac:dyDescent="0.3">
      <c r="A55" s="2" t="s">
        <v>22</v>
      </c>
      <c r="B55" s="2" t="s">
        <v>5</v>
      </c>
      <c r="C55" s="2" t="s">
        <v>6</v>
      </c>
      <c r="D55" s="2" t="s">
        <v>7</v>
      </c>
      <c r="E55" s="3">
        <v>7635</v>
      </c>
      <c r="F55" s="4">
        <v>143045.20000000001</v>
      </c>
      <c r="G55" s="4"/>
      <c r="H55" s="4">
        <v>8713.7999999999993</v>
      </c>
    </row>
    <row r="56" spans="1:8" x14ac:dyDescent="0.3">
      <c r="B56" s="2" t="s">
        <v>8</v>
      </c>
      <c r="C56" s="2" t="s">
        <v>6</v>
      </c>
      <c r="D56" s="2" t="s">
        <v>7</v>
      </c>
      <c r="E56" s="3">
        <v>6629</v>
      </c>
      <c r="F56" s="4">
        <v>112058.3</v>
      </c>
      <c r="G56" s="4"/>
      <c r="H56" s="4">
        <v>9698</v>
      </c>
    </row>
    <row r="57" spans="1:8" x14ac:dyDescent="0.3">
      <c r="B57" s="2" t="s">
        <v>9</v>
      </c>
      <c r="C57" s="2" t="s">
        <v>6</v>
      </c>
      <c r="D57" s="2" t="s">
        <v>7</v>
      </c>
      <c r="E57" s="3">
        <v>6608</v>
      </c>
      <c r="F57" s="4">
        <v>129656.6</v>
      </c>
      <c r="G57" s="4"/>
      <c r="H57" s="4">
        <v>8884</v>
      </c>
    </row>
    <row r="58" spans="1:8" x14ac:dyDescent="0.3">
      <c r="B58" s="2" t="s">
        <v>10</v>
      </c>
      <c r="C58" s="2" t="s">
        <v>6</v>
      </c>
      <c r="D58" s="2" t="s">
        <v>7</v>
      </c>
      <c r="E58" s="3">
        <v>6632</v>
      </c>
      <c r="F58" s="4">
        <v>142776.9</v>
      </c>
      <c r="G58" s="4"/>
      <c r="H58" s="4">
        <v>9653.7000000000007</v>
      </c>
    </row>
    <row r="60" spans="1:8" ht="345.6" x14ac:dyDescent="0.3">
      <c r="A60" s="5" t="s">
        <v>23</v>
      </c>
    </row>
    <row r="62" spans="1:8" x14ac:dyDescent="0.3">
      <c r="A62" t="s">
        <v>24</v>
      </c>
    </row>
    <row r="63" spans="1:8" x14ac:dyDescent="0.3">
      <c r="A63" t="s">
        <v>25</v>
      </c>
    </row>
    <row r="65" spans="1:1" x14ac:dyDescent="0.3">
      <c r="A65" t="s">
        <v>26</v>
      </c>
    </row>
    <row r="66" spans="1:1" x14ac:dyDescent="0.3">
      <c r="A66" t="s">
        <v>27</v>
      </c>
    </row>
    <row r="69" spans="1:1" x14ac:dyDescent="0.3">
      <c r="A69" t="s">
        <v>28</v>
      </c>
    </row>
    <row r="71" spans="1:1" x14ac:dyDescent="0.3">
      <c r="A71" t="s">
        <v>29</v>
      </c>
    </row>
    <row r="72" spans="1:1" x14ac:dyDescent="0.3">
      <c r="A72" t="s">
        <v>30</v>
      </c>
    </row>
    <row r="82" spans="1:1" x14ac:dyDescent="0.3">
      <c r="A82" t="s">
        <v>31</v>
      </c>
    </row>
    <row r="83" spans="1:1" x14ac:dyDescent="0.3">
      <c r="A83" t="s">
        <v>32</v>
      </c>
    </row>
  </sheetData>
  <pageMargins left="0.75" right="0.75" top="0.75" bottom="0.5" header="0.5" footer="0.7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EM041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Stelmak</dc:creator>
  <cp:lastModifiedBy>Inga Stelmak</cp:lastModifiedBy>
  <dcterms:created xsi:type="dcterms:W3CDTF">2021-03-04T11:27:28Z</dcterms:created>
  <dcterms:modified xsi:type="dcterms:W3CDTF">2021-03-04T12:10:43Z</dcterms:modified>
</cp:coreProperties>
</file>