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telmak\Dropbox\TTKK\Juhtimisarvestus\Materjalid\4. Kulude jaotamine\3. Kuluarvestuse põhimõtted\"/>
    </mc:Choice>
  </mc:AlternateContent>
  <bookViews>
    <workbookView xWindow="0" yWindow="0" windowWidth="19200" windowHeight="7428" activeTab="1"/>
  </bookViews>
  <sheets>
    <sheet name="Lähteülesanne" sheetId="2" r:id="rId1"/>
    <sheet name="Lahendusega" sheetId="1" r:id="rId2"/>
  </sheets>
  <definedNames>
    <definedName name="_xlnm.Print_Area" localSheetId="1">Lahendusega!$A$1:$F$38</definedName>
    <definedName name="_xlnm.Print_Area" localSheetId="0">Lähteülesanne!$A$1:$F$37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2" l="1"/>
  <c r="D89" i="2" s="1"/>
  <c r="C87" i="2"/>
  <c r="E85" i="2"/>
  <c r="A85" i="2"/>
  <c r="F84" i="2"/>
  <c r="F89" i="2" s="1"/>
  <c r="D84" i="2"/>
  <c r="B84" i="2"/>
  <c r="B89" i="2" s="1"/>
  <c r="B69" i="2"/>
  <c r="B63" i="2"/>
  <c r="B53" i="2"/>
  <c r="B47" i="2"/>
  <c r="B49" i="2" s="1"/>
  <c r="B54" i="2" l="1"/>
  <c r="F85" i="1" l="1"/>
  <c r="F90" i="1"/>
  <c r="D89" i="1"/>
  <c r="D90" i="1"/>
  <c r="B85" i="1"/>
  <c r="B90" i="1"/>
  <c r="A86" i="1"/>
  <c r="C88" i="1"/>
  <c r="E86" i="1"/>
  <c r="D85" i="1"/>
  <c r="B70" i="1"/>
  <c r="B64" i="1"/>
  <c r="B48" i="1"/>
  <c r="B50" i="1"/>
  <c r="B54" i="1"/>
  <c r="B55" i="1"/>
  <c r="A30" i="1"/>
</calcChain>
</file>

<file path=xl/sharedStrings.xml><?xml version="1.0" encoding="utf-8"?>
<sst xmlns="http://schemas.openxmlformats.org/spreadsheetml/2006/main" count="216" uniqueCount="64">
  <si>
    <t>Näide</t>
  </si>
  <si>
    <t>Algandmed</t>
  </si>
  <si>
    <t>Esilagne kogus (tükk)</t>
  </si>
  <si>
    <t>Uus kogus</t>
  </si>
  <si>
    <t>hind</t>
  </si>
  <si>
    <t>Otsekulud</t>
  </si>
  <si>
    <t>Tootmise üldkulud</t>
  </si>
  <si>
    <t>Üldhalduskulud</t>
  </si>
  <si>
    <t xml:space="preserve">Leida: </t>
  </si>
  <si>
    <t>1. ärikasum lähtuvalt täiskuluarvestusest</t>
  </si>
  <si>
    <t>*</t>
  </si>
  <si>
    <t>2. ärikasum lähtuvalt osakuluarvestusest</t>
  </si>
  <si>
    <t>3. ühe raamatu müügist saadav kasum</t>
  </si>
  <si>
    <t>4. ÜHE RAAMATU omahind lähtuvalt: täiskuluarvestusest, osakuluarvestusest, tootmisomahinna arvestusest</t>
  </si>
  <si>
    <t>Ärikasum lähtuvalt täiskuluarvestusest</t>
  </si>
  <si>
    <t>Ärikasum lähtuvalt osakuluarvestusest</t>
  </si>
  <si>
    <t>Ärikasum lähtuvalt  tootmiskuludest</t>
  </si>
  <si>
    <t>Näitaja</t>
  </si>
  <si>
    <t>eur</t>
  </si>
  <si>
    <t xml:space="preserve">Müügitulu </t>
  </si>
  <si>
    <t>Kulud</t>
  </si>
  <si>
    <t>Müüdud toodangu kulu:</t>
  </si>
  <si>
    <t>Muutuvad kulud:</t>
  </si>
  <si>
    <t>Müüdud toodangu kulu kokku</t>
  </si>
  <si>
    <t>Muutuvad kulud kokku:</t>
  </si>
  <si>
    <t>Brutokasum</t>
  </si>
  <si>
    <t>Piirkasum</t>
  </si>
  <si>
    <t>Üldkulud</t>
  </si>
  <si>
    <t>Kulud kokku</t>
  </si>
  <si>
    <t>Püsivkulud kokku</t>
  </si>
  <si>
    <t>Ärikasum</t>
  </si>
  <si>
    <t>Ühe raamatu kasum:</t>
  </si>
  <si>
    <t>Ühe raamatu omahind:</t>
  </si>
  <si>
    <t>4. Ärikasum, kui toodang suureneb 100 ühiku võrra.</t>
  </si>
  <si>
    <t>Müügimahu muutuse korral, kui muutuvkulud muutuvad ja püsivkulud püsivad, ei ole täiskuluarvestus kasutamiseks sobiv ja sellisel juhul on otstarbekas kasutada osakuluarvestust.</t>
  </si>
  <si>
    <t>Ärikasum uue müügimahu korral</t>
  </si>
  <si>
    <t>Kogus</t>
  </si>
  <si>
    <t>Hind</t>
  </si>
  <si>
    <t>Müügitulu (2100 x 25)</t>
  </si>
  <si>
    <t>Piirkasum:</t>
  </si>
  <si>
    <t>Püsikulud:</t>
  </si>
  <si>
    <t>Ettevõtte üldkulud</t>
  </si>
  <si>
    <t>püsikulud kokku:</t>
  </si>
  <si>
    <t xml:space="preserve">Ärikasum </t>
  </si>
  <si>
    <t>Tootekulud täiskulu ja osakuluarvestuses</t>
  </si>
  <si>
    <t>Otsesed materjalikulud</t>
  </si>
  <si>
    <t>otsesed tööjõukulud</t>
  </si>
  <si>
    <t>Muutuvad tootmise üldkulud (tükk)</t>
  </si>
  <si>
    <t>Püsivad tootmise üldkulud (4000 / 2000)</t>
  </si>
  <si>
    <t>kulud ühe aabitsa valmistamiseks</t>
  </si>
  <si>
    <t>1. toote kulud lähtuvalt piirkasumi arvestusest</t>
  </si>
  <si>
    <t>otsesed materjalikulud</t>
  </si>
  <si>
    <t>muutuvad tootmise üldkulud</t>
  </si>
  <si>
    <t>Ärikasum lähtuvalt tootmiskuluarvestusest</t>
  </si>
  <si>
    <t>Muutuvkulud</t>
  </si>
  <si>
    <t>kogus</t>
  </si>
  <si>
    <t>Ühe raamatu müügist saadav kasum:</t>
  </si>
  <si>
    <t>OÜ Raamatutrükk valmistab ja müüb aastas 2000 tk raamatut hinnaga 25 eur/tükk. Otsekulud ühe raamatu valmistamiseks on 15 eur/tükk. 
Tootmise üldkulud on 4000 eur ja need ei sõltu valmistatud toodete arvust. Ettevõtte üldkulud (püsikulud) on 3000 eur.</t>
  </si>
  <si>
    <t>Komisjonitasud</t>
  </si>
  <si>
    <t>tootmise üldkulud</t>
  </si>
  <si>
    <t>1. ärikasum erinevatel meetoditel</t>
  </si>
  <si>
    <t>2. ühe raamatu müügist saadav kasum</t>
  </si>
  <si>
    <t>3. ÜHE RAAMATU omahind lähtuvalt: täiskuluarvestusest, osakuluarvestusest, tootmisomahinna arvestusest</t>
  </si>
  <si>
    <t>OÜ Raamatutrükk valmistab ja müüb aastas 2000 tk raamatut hinnaga 25 eur/tükk. Otsekulud ühe raamatu valmistamiseks on 15 eur/tükk.  Firma maksab müüjale töötasu 1% raamatu läbimüügist.
Tootmise üldkulud on 4000 eur ja need ei sõltu valmistatud toodete arvust. Ettevõtte üldkulud (püsikulud) on 3000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</si>
</sst>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u/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</font>
    <font>
      <b/>
      <sz val="12"/>
      <color rgb="FFFF000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3" xfId="0" applyFont="1" applyFill="1" applyBorder="1"/>
    <xf numFmtId="3" fontId="1" fillId="3" borderId="4" xfId="0" applyNumberFormat="1" applyFont="1" applyFill="1" applyBorder="1"/>
    <xf numFmtId="0" fontId="1" fillId="3" borderId="5" xfId="0" applyFont="1" applyFill="1" applyBorder="1"/>
    <xf numFmtId="3" fontId="1" fillId="3" borderId="6" xfId="0" applyNumberFormat="1" applyFont="1" applyFill="1" applyBorder="1"/>
    <xf numFmtId="0" fontId="1" fillId="2" borderId="0" xfId="0" applyFont="1" applyFill="1" applyBorder="1"/>
    <xf numFmtId="3" fontId="1" fillId="2" borderId="0" xfId="0" applyNumberFormat="1" applyFont="1" applyFill="1" applyBorder="1"/>
    <xf numFmtId="0" fontId="3" fillId="0" borderId="0" xfId="0" applyFont="1"/>
    <xf numFmtId="0" fontId="4" fillId="0" borderId="0" xfId="0" applyFont="1"/>
    <xf numFmtId="0" fontId="5" fillId="0" borderId="7" xfId="0" applyFont="1" applyBorder="1"/>
    <xf numFmtId="0" fontId="5" fillId="0" borderId="8" xfId="0" applyFont="1" applyBorder="1"/>
    <xf numFmtId="0" fontId="5" fillId="2" borderId="7" xfId="0" applyFont="1" applyFill="1" applyBorder="1"/>
    <xf numFmtId="0" fontId="5" fillId="2" borderId="8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4" xfId="0" applyFont="1" applyBorder="1" applyAlignment="1">
      <alignment horizontal="right"/>
    </xf>
    <xf numFmtId="3" fontId="1" fillId="2" borderId="4" xfId="0" applyNumberFormat="1" applyFont="1" applyFill="1" applyBorder="1"/>
    <xf numFmtId="0" fontId="3" fillId="0" borderId="3" xfId="0" applyFont="1" applyBorder="1"/>
    <xf numFmtId="3" fontId="3" fillId="0" borderId="4" xfId="0" applyNumberFormat="1" applyFont="1" applyBorder="1"/>
    <xf numFmtId="0" fontId="3" fillId="2" borderId="3" xfId="0" applyFont="1" applyFill="1" applyBorder="1"/>
    <xf numFmtId="3" fontId="1" fillId="0" borderId="9" xfId="0" applyNumberFormat="1" applyFont="1" applyBorder="1"/>
    <xf numFmtId="3" fontId="1" fillId="2" borderId="9" xfId="0" applyNumberFormat="1" applyFont="1" applyFill="1" applyBorder="1"/>
    <xf numFmtId="0" fontId="5" fillId="0" borderId="5" xfId="0" applyFont="1" applyBorder="1"/>
    <xf numFmtId="3" fontId="5" fillId="0" borderId="6" xfId="0" applyNumberFormat="1" applyFont="1" applyBorder="1"/>
    <xf numFmtId="0" fontId="5" fillId="2" borderId="5" xfId="0" applyFont="1" applyFill="1" applyBorder="1"/>
    <xf numFmtId="3" fontId="5" fillId="2" borderId="6" xfId="0" applyNumberFormat="1" applyFont="1" applyFill="1" applyBorder="1"/>
    <xf numFmtId="3" fontId="1" fillId="0" borderId="4" xfId="0" applyNumberFormat="1" applyFont="1" applyBorder="1"/>
    <xf numFmtId="0" fontId="3" fillId="0" borderId="3" xfId="0" applyFont="1" applyFill="1" applyBorder="1"/>
    <xf numFmtId="3" fontId="3" fillId="2" borderId="4" xfId="0" applyNumberFormat="1" applyFont="1" applyFill="1" applyBorder="1"/>
    <xf numFmtId="0" fontId="3" fillId="0" borderId="7" xfId="0" applyFont="1" applyBorder="1"/>
    <xf numFmtId="3" fontId="3" fillId="0" borderId="8" xfId="0" applyNumberFormat="1" applyFont="1" applyBorder="1"/>
    <xf numFmtId="0" fontId="3" fillId="2" borderId="7" xfId="0" applyFont="1" applyFill="1" applyBorder="1"/>
    <xf numFmtId="3" fontId="3" fillId="2" borderId="8" xfId="0" applyNumberFormat="1" applyFont="1" applyFill="1" applyBorder="1"/>
    <xf numFmtId="2" fontId="1" fillId="0" borderId="0" xfId="0" applyNumberFormat="1" applyFont="1"/>
    <xf numFmtId="2" fontId="1" fillId="2" borderId="0" xfId="0" applyNumberFormat="1" applyFont="1" applyFill="1"/>
    <xf numFmtId="2" fontId="1" fillId="0" borderId="9" xfId="0" applyNumberFormat="1" applyFont="1" applyBorder="1"/>
    <xf numFmtId="2" fontId="1" fillId="2" borderId="9" xfId="0" applyNumberFormat="1" applyFont="1" applyFill="1" applyBorder="1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9" xfId="0" applyFont="1" applyBorder="1"/>
    <xf numFmtId="0" fontId="1" fillId="0" borderId="11" xfId="0" applyFont="1" applyBorder="1"/>
    <xf numFmtId="3" fontId="1" fillId="0" borderId="11" xfId="0" applyNumberFormat="1" applyFont="1" applyBorder="1"/>
    <xf numFmtId="0" fontId="1" fillId="0" borderId="12" xfId="0" applyFont="1" applyBorder="1"/>
    <xf numFmtId="3" fontId="1" fillId="0" borderId="12" xfId="0" applyNumberFormat="1" applyFont="1" applyBorder="1"/>
    <xf numFmtId="0" fontId="1" fillId="0" borderId="13" xfId="0" applyFont="1" applyBorder="1"/>
    <xf numFmtId="3" fontId="1" fillId="0" borderId="13" xfId="0" applyNumberFormat="1" applyFont="1" applyBorder="1"/>
    <xf numFmtId="0" fontId="1" fillId="3" borderId="9" xfId="0" applyFont="1" applyFill="1" applyBorder="1"/>
    <xf numFmtId="0" fontId="6" fillId="0" borderId="0" xfId="0" applyFont="1"/>
    <xf numFmtId="3" fontId="3" fillId="2" borderId="9" xfId="0" applyNumberFormat="1" applyFont="1" applyFill="1" applyBorder="1"/>
    <xf numFmtId="3" fontId="3" fillId="0" borderId="9" xfId="0" applyNumberFormat="1" applyFont="1" applyFill="1" applyBorder="1"/>
    <xf numFmtId="3" fontId="3" fillId="0" borderId="9" xfId="0" applyNumberFormat="1" applyFont="1" applyBorder="1"/>
    <xf numFmtId="0" fontId="1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18" zoomScale="142" zoomScaleNormal="142" workbookViewId="0">
      <selection activeCell="B23" sqref="B23"/>
    </sheetView>
  </sheetViews>
  <sheetFormatPr defaultColWidth="9.109375" defaultRowHeight="15.6" x14ac:dyDescent="0.3"/>
  <cols>
    <col min="1" max="1" width="31.44140625" style="1" customWidth="1"/>
    <col min="2" max="2" width="10" style="1" bestFit="1" customWidth="1"/>
    <col min="3" max="3" width="26.109375" style="2" customWidth="1"/>
    <col min="4" max="4" width="10.109375" style="2" customWidth="1"/>
    <col min="5" max="5" width="30.88671875" style="1" customWidth="1"/>
    <col min="6" max="6" width="9.33203125" style="1" customWidth="1"/>
    <col min="7" max="16384" width="9.109375" style="1"/>
  </cols>
  <sheetData>
    <row r="1" spans="1:9" x14ac:dyDescent="0.3">
      <c r="A1" s="1" t="s">
        <v>0</v>
      </c>
    </row>
    <row r="2" spans="1:9" hidden="1" x14ac:dyDescent="0.3"/>
    <row r="3" spans="1:9" hidden="1" x14ac:dyDescent="0.3"/>
    <row r="4" spans="1:9" ht="48" customHeight="1" x14ac:dyDescent="0.3">
      <c r="A4" s="57" t="s">
        <v>63</v>
      </c>
      <c r="B4" s="57"/>
      <c r="C4" s="57"/>
      <c r="D4" s="57"/>
      <c r="E4" s="57"/>
      <c r="F4" s="57"/>
    </row>
    <row r="5" spans="1:9" hidden="1" x14ac:dyDescent="0.3">
      <c r="A5" s="58" t="s">
        <v>1</v>
      </c>
      <c r="B5" s="59"/>
    </row>
    <row r="6" spans="1:9" hidden="1" x14ac:dyDescent="0.3">
      <c r="A6" s="3" t="s">
        <v>2</v>
      </c>
      <c r="B6" s="4">
        <v>2000</v>
      </c>
    </row>
    <row r="7" spans="1:9" hidden="1" x14ac:dyDescent="0.3">
      <c r="A7" s="3" t="s">
        <v>3</v>
      </c>
      <c r="B7" s="4">
        <v>2100</v>
      </c>
    </row>
    <row r="8" spans="1:9" hidden="1" x14ac:dyDescent="0.3">
      <c r="A8" s="3" t="s">
        <v>4</v>
      </c>
      <c r="B8" s="4">
        <v>25</v>
      </c>
    </row>
    <row r="9" spans="1:9" hidden="1" x14ac:dyDescent="0.3">
      <c r="A9" s="3" t="s">
        <v>5</v>
      </c>
      <c r="B9" s="4">
        <v>15</v>
      </c>
    </row>
    <row r="10" spans="1:9" hidden="1" x14ac:dyDescent="0.3">
      <c r="A10" s="3" t="s">
        <v>6</v>
      </c>
      <c r="B10" s="4">
        <v>4000</v>
      </c>
    </row>
    <row r="11" spans="1:9" hidden="1" x14ac:dyDescent="0.3">
      <c r="A11" s="5" t="s">
        <v>7</v>
      </c>
      <c r="B11" s="6">
        <v>3000</v>
      </c>
    </row>
    <row r="12" spans="1:9" s="2" customFormat="1" x14ac:dyDescent="0.3">
      <c r="A12" s="7"/>
      <c r="B12" s="8"/>
    </row>
    <row r="13" spans="1:9" x14ac:dyDescent="0.3">
      <c r="A13" s="9" t="s">
        <v>8</v>
      </c>
    </row>
    <row r="14" spans="1:9" x14ac:dyDescent="0.3">
      <c r="A14" s="1" t="s">
        <v>60</v>
      </c>
      <c r="I14" s="10" t="s">
        <v>10</v>
      </c>
    </row>
    <row r="15" spans="1:9" x14ac:dyDescent="0.3">
      <c r="A15" s="1" t="s">
        <v>61</v>
      </c>
    </row>
    <row r="16" spans="1:9" x14ac:dyDescent="0.3">
      <c r="A16" s="1" t="s">
        <v>62</v>
      </c>
    </row>
    <row r="19" spans="1:6" x14ac:dyDescent="0.3">
      <c r="A19" s="11" t="s">
        <v>14</v>
      </c>
      <c r="B19" s="12"/>
      <c r="C19" s="13" t="s">
        <v>15</v>
      </c>
      <c r="D19" s="14"/>
      <c r="E19" s="11" t="s">
        <v>16</v>
      </c>
      <c r="F19" s="12"/>
    </row>
    <row r="20" spans="1:6" x14ac:dyDescent="0.3">
      <c r="A20" s="15"/>
      <c r="B20" s="16"/>
      <c r="C20" s="17"/>
      <c r="D20" s="18"/>
      <c r="E20" s="15"/>
      <c r="F20" s="16"/>
    </row>
    <row r="21" spans="1:6" x14ac:dyDescent="0.3">
      <c r="A21" s="15" t="s">
        <v>17</v>
      </c>
      <c r="B21" s="19" t="s">
        <v>18</v>
      </c>
      <c r="C21" s="17" t="s">
        <v>17</v>
      </c>
      <c r="D21" s="20" t="s">
        <v>18</v>
      </c>
      <c r="E21" s="15" t="s">
        <v>17</v>
      </c>
      <c r="F21" s="19" t="s">
        <v>18</v>
      </c>
    </row>
    <row r="22" spans="1:6" x14ac:dyDescent="0.3">
      <c r="A22" s="21" t="s">
        <v>19</v>
      </c>
      <c r="B22" s="22"/>
      <c r="C22" s="23" t="s">
        <v>19</v>
      </c>
      <c r="D22" s="22"/>
      <c r="E22" s="21" t="s">
        <v>19</v>
      </c>
      <c r="F22" s="22"/>
    </row>
    <row r="23" spans="1:6" x14ac:dyDescent="0.3">
      <c r="A23" s="21" t="s">
        <v>20</v>
      </c>
      <c r="B23" s="24"/>
      <c r="C23" s="21" t="s">
        <v>20</v>
      </c>
      <c r="D23" s="25"/>
      <c r="E23" s="21" t="s">
        <v>20</v>
      </c>
      <c r="F23" s="24"/>
    </row>
    <row r="24" spans="1:6" x14ac:dyDescent="0.3">
      <c r="A24" s="15" t="s">
        <v>21</v>
      </c>
      <c r="B24" s="24"/>
      <c r="C24" s="17" t="s">
        <v>22</v>
      </c>
      <c r="D24" s="25"/>
      <c r="E24" s="15" t="s">
        <v>21</v>
      </c>
      <c r="F24" s="24"/>
    </row>
    <row r="25" spans="1:6" x14ac:dyDescent="0.3">
      <c r="A25" s="15"/>
      <c r="B25" s="24"/>
      <c r="C25" s="17"/>
      <c r="D25" s="25"/>
      <c r="E25" s="15"/>
      <c r="F25" s="24"/>
    </row>
    <row r="26" spans="1:6" x14ac:dyDescent="0.3">
      <c r="A26" s="15"/>
      <c r="B26" s="24"/>
      <c r="C26" s="17"/>
      <c r="D26" s="25"/>
      <c r="E26" s="15"/>
      <c r="F26" s="24"/>
    </row>
    <row r="27" spans="1:6" x14ac:dyDescent="0.3">
      <c r="A27" s="26" t="s">
        <v>23</v>
      </c>
      <c r="B27" s="27"/>
      <c r="C27" s="28" t="s">
        <v>24</v>
      </c>
      <c r="D27" s="29"/>
      <c r="E27" s="26" t="s">
        <v>23</v>
      </c>
      <c r="F27" s="27"/>
    </row>
    <row r="28" spans="1:6" x14ac:dyDescent="0.3">
      <c r="A28" s="15" t="s">
        <v>25</v>
      </c>
      <c r="B28" s="24"/>
      <c r="C28" s="17" t="s">
        <v>26</v>
      </c>
      <c r="D28" s="25"/>
      <c r="E28" s="15" t="s">
        <v>25</v>
      </c>
      <c r="F28" s="24"/>
    </row>
    <row r="29" spans="1:6" x14ac:dyDescent="0.3">
      <c r="A29" s="15"/>
      <c r="B29" s="24"/>
      <c r="C29" s="17"/>
      <c r="D29" s="25"/>
      <c r="E29" s="15"/>
      <c r="F29" s="24"/>
    </row>
    <row r="30" spans="1:6" x14ac:dyDescent="0.3">
      <c r="A30" s="15"/>
      <c r="B30" s="30"/>
      <c r="C30" s="17"/>
      <c r="D30" s="20"/>
      <c r="E30" s="15"/>
      <c r="F30" s="30"/>
    </row>
    <row r="31" spans="1:6" hidden="1" x14ac:dyDescent="0.3">
      <c r="A31" s="15"/>
      <c r="B31" s="30"/>
      <c r="D31" s="20"/>
      <c r="E31" s="15"/>
      <c r="F31" s="30"/>
    </row>
    <row r="32" spans="1:6" x14ac:dyDescent="0.3">
      <c r="A32" s="31" t="s">
        <v>28</v>
      </c>
      <c r="B32" s="54"/>
      <c r="C32" s="23" t="s">
        <v>29</v>
      </c>
      <c r="D32" s="54"/>
      <c r="E32" s="21" t="s">
        <v>28</v>
      </c>
      <c r="F32" s="55"/>
    </row>
    <row r="33" spans="1:9" x14ac:dyDescent="0.3">
      <c r="A33" s="33" t="s">
        <v>30</v>
      </c>
      <c r="B33" s="34"/>
      <c r="C33" s="35" t="s">
        <v>30</v>
      </c>
      <c r="D33" s="36"/>
      <c r="E33" s="33" t="s">
        <v>30</v>
      </c>
      <c r="F33" s="34"/>
    </row>
    <row r="34" spans="1:9" hidden="1" x14ac:dyDescent="0.3">
      <c r="B34" s="37"/>
      <c r="D34" s="38"/>
      <c r="E34" s="37"/>
      <c r="F34" s="37"/>
    </row>
    <row r="35" spans="1:9" ht="6" customHeight="1" x14ac:dyDescent="0.3"/>
    <row r="36" spans="1:9" x14ac:dyDescent="0.3">
      <c r="A36" s="1" t="s">
        <v>31</v>
      </c>
      <c r="B36" s="39"/>
      <c r="D36" s="39"/>
      <c r="F36" s="39"/>
    </row>
    <row r="37" spans="1:9" x14ac:dyDescent="0.3">
      <c r="A37" s="1" t="s">
        <v>32</v>
      </c>
      <c r="B37" s="39"/>
      <c r="D37" s="40"/>
      <c r="F37" s="39"/>
    </row>
    <row r="38" spans="1:9" x14ac:dyDescent="0.3">
      <c r="B38" s="37"/>
      <c r="D38" s="38"/>
    </row>
    <row r="39" spans="1:9" hidden="1" x14ac:dyDescent="0.3">
      <c r="A39" s="41" t="s">
        <v>33</v>
      </c>
      <c r="B39" s="41"/>
    </row>
    <row r="40" spans="1:9" hidden="1" x14ac:dyDescent="0.3"/>
    <row r="41" spans="1:9" ht="58.5" hidden="1" customHeight="1" x14ac:dyDescent="0.3">
      <c r="A41" s="60" t="s">
        <v>34</v>
      </c>
      <c r="B41" s="61"/>
      <c r="C41" s="61"/>
      <c r="D41" s="61"/>
      <c r="E41" s="62"/>
    </row>
    <row r="42" spans="1:9" hidden="1" x14ac:dyDescent="0.3">
      <c r="A42" s="42"/>
      <c r="B42" s="42"/>
      <c r="C42" s="43"/>
      <c r="D42" s="43"/>
      <c r="E42" s="42"/>
    </row>
    <row r="43" spans="1:9" hidden="1" x14ac:dyDescent="0.3">
      <c r="A43" s="1" t="s">
        <v>35</v>
      </c>
    </row>
    <row r="44" spans="1:9" hidden="1" x14ac:dyDescent="0.3">
      <c r="A44" s="44" t="s">
        <v>17</v>
      </c>
      <c r="B44" s="45"/>
    </row>
    <row r="45" spans="1:9" hidden="1" x14ac:dyDescent="0.3">
      <c r="A45" s="46" t="s">
        <v>36</v>
      </c>
      <c r="B45" s="47">
        <v>2100</v>
      </c>
    </row>
    <row r="46" spans="1:9" hidden="1" x14ac:dyDescent="0.3">
      <c r="A46" s="48" t="s">
        <v>37</v>
      </c>
      <c r="B46" s="49"/>
    </row>
    <row r="47" spans="1:9" hidden="1" x14ac:dyDescent="0.3">
      <c r="A47" s="48" t="s">
        <v>38</v>
      </c>
      <c r="B47" s="49">
        <f>B45*B46</f>
        <v>0</v>
      </c>
    </row>
    <row r="48" spans="1:9" s="2" customFormat="1" hidden="1" x14ac:dyDescent="0.3">
      <c r="A48" s="48" t="s">
        <v>22</v>
      </c>
      <c r="B48" s="49"/>
      <c r="E48" s="1"/>
      <c r="F48" s="1"/>
      <c r="G48" s="1"/>
      <c r="H48" s="1"/>
      <c r="I48" s="1"/>
    </row>
    <row r="49" spans="1:9" s="2" customFormat="1" hidden="1" x14ac:dyDescent="0.3">
      <c r="A49" s="48" t="s">
        <v>39</v>
      </c>
      <c r="B49" s="49">
        <f>B47-B48</f>
        <v>0</v>
      </c>
      <c r="E49" s="1"/>
      <c r="F49" s="1"/>
      <c r="G49" s="1"/>
      <c r="H49" s="1"/>
      <c r="I49" s="1"/>
    </row>
    <row r="50" spans="1:9" s="2" customFormat="1" hidden="1" x14ac:dyDescent="0.3">
      <c r="A50" s="48" t="s">
        <v>40</v>
      </c>
      <c r="B50" s="49"/>
      <c r="E50" s="1"/>
      <c r="F50" s="1"/>
      <c r="G50" s="1"/>
      <c r="H50" s="1"/>
      <c r="I50" s="1"/>
    </row>
    <row r="51" spans="1:9" s="2" customFormat="1" hidden="1" x14ac:dyDescent="0.3">
      <c r="A51" s="48" t="s">
        <v>6</v>
      </c>
      <c r="B51" s="49"/>
      <c r="E51" s="1"/>
      <c r="F51" s="1"/>
      <c r="G51" s="1"/>
      <c r="H51" s="1"/>
      <c r="I51" s="1"/>
    </row>
    <row r="52" spans="1:9" s="2" customFormat="1" hidden="1" x14ac:dyDescent="0.3">
      <c r="A52" s="48" t="s">
        <v>41</v>
      </c>
      <c r="B52" s="49"/>
      <c r="E52" s="1"/>
      <c r="F52" s="1"/>
      <c r="G52" s="1"/>
      <c r="H52" s="1"/>
      <c r="I52" s="1"/>
    </row>
    <row r="53" spans="1:9" s="2" customFormat="1" hidden="1" x14ac:dyDescent="0.3">
      <c r="A53" s="48" t="s">
        <v>42</v>
      </c>
      <c r="B53" s="49">
        <f>SUM(B51:B52)</f>
        <v>0</v>
      </c>
      <c r="E53" s="1"/>
      <c r="F53" s="1"/>
      <c r="G53" s="1"/>
      <c r="H53" s="1"/>
      <c r="I53" s="1"/>
    </row>
    <row r="54" spans="1:9" s="2" customFormat="1" hidden="1" x14ac:dyDescent="0.3">
      <c r="A54" s="50" t="s">
        <v>43</v>
      </c>
      <c r="B54" s="51">
        <f>B49-B53</f>
        <v>0</v>
      </c>
      <c r="E54" s="1"/>
      <c r="F54" s="1"/>
      <c r="G54" s="1"/>
      <c r="H54" s="1"/>
      <c r="I54" s="1"/>
    </row>
    <row r="55" spans="1:9" s="2" customFormat="1" hidden="1" x14ac:dyDescent="0.3">
      <c r="A55" s="1"/>
      <c r="B55" s="1"/>
      <c r="E55" s="1"/>
      <c r="F55" s="1"/>
      <c r="G55" s="1"/>
      <c r="H55" s="1"/>
      <c r="I55" s="1"/>
    </row>
    <row r="56" spans="1:9" s="2" customFormat="1" hidden="1" x14ac:dyDescent="0.3">
      <c r="A56" s="1" t="s">
        <v>44</v>
      </c>
      <c r="B56" s="1"/>
      <c r="E56" s="1"/>
      <c r="F56" s="1"/>
      <c r="G56" s="1"/>
      <c r="H56" s="1"/>
      <c r="I56" s="1"/>
    </row>
    <row r="57" spans="1:9" s="2" customFormat="1" hidden="1" x14ac:dyDescent="0.3">
      <c r="A57" s="1"/>
      <c r="B57" s="1"/>
      <c r="E57" s="1"/>
      <c r="F57" s="1"/>
      <c r="G57" s="1"/>
      <c r="H57" s="1"/>
      <c r="I57" s="1"/>
    </row>
    <row r="58" spans="1:9" s="2" customFormat="1" hidden="1" x14ac:dyDescent="0.3">
      <c r="A58" s="45" t="s">
        <v>36</v>
      </c>
      <c r="B58" s="45">
        <v>2000</v>
      </c>
      <c r="E58" s="1"/>
      <c r="F58" s="1"/>
      <c r="G58" s="1"/>
      <c r="H58" s="1"/>
      <c r="I58" s="1"/>
    </row>
    <row r="59" spans="1:9" s="2" customFormat="1" hidden="1" x14ac:dyDescent="0.3">
      <c r="A59" s="45" t="s">
        <v>45</v>
      </c>
      <c r="B59" s="45">
        <v>10</v>
      </c>
      <c r="E59" s="1"/>
      <c r="F59" s="1"/>
      <c r="G59" s="1"/>
      <c r="H59" s="1"/>
      <c r="I59" s="1"/>
    </row>
    <row r="60" spans="1:9" s="2" customFormat="1" hidden="1" x14ac:dyDescent="0.3">
      <c r="A60" s="45" t="s">
        <v>46</v>
      </c>
      <c r="B60" s="45">
        <v>5</v>
      </c>
      <c r="E60" s="1"/>
      <c r="F60" s="1"/>
      <c r="G60" s="1"/>
      <c r="H60" s="1"/>
      <c r="I60" s="1"/>
    </row>
    <row r="61" spans="1:9" s="2" customFormat="1" hidden="1" x14ac:dyDescent="0.3">
      <c r="A61" s="45" t="s">
        <v>47</v>
      </c>
      <c r="B61" s="45">
        <v>1.5</v>
      </c>
      <c r="E61" s="1"/>
      <c r="F61" s="1"/>
      <c r="G61" s="1"/>
      <c r="H61" s="1"/>
      <c r="I61" s="1"/>
    </row>
    <row r="62" spans="1:9" s="2" customFormat="1" hidden="1" x14ac:dyDescent="0.3">
      <c r="A62" s="45" t="s">
        <v>48</v>
      </c>
      <c r="B62" s="45">
        <v>2</v>
      </c>
      <c r="E62" s="1"/>
      <c r="F62" s="1"/>
      <c r="G62" s="1"/>
      <c r="H62" s="1"/>
      <c r="I62" s="1"/>
    </row>
    <row r="63" spans="1:9" s="2" customFormat="1" hidden="1" x14ac:dyDescent="0.3">
      <c r="A63" s="45" t="s">
        <v>49</v>
      </c>
      <c r="B63" s="52">
        <f>B59+B60+B61+B62</f>
        <v>18.5</v>
      </c>
      <c r="E63" s="1"/>
      <c r="F63" s="1"/>
      <c r="G63" s="1"/>
      <c r="H63" s="1"/>
      <c r="I63" s="1"/>
    </row>
    <row r="64" spans="1:9" hidden="1" x14ac:dyDescent="0.3"/>
    <row r="65" spans="1:6" hidden="1" x14ac:dyDescent="0.3">
      <c r="A65" s="53" t="s">
        <v>50</v>
      </c>
      <c r="B65" s="53"/>
    </row>
    <row r="66" spans="1:6" hidden="1" x14ac:dyDescent="0.3">
      <c r="A66" s="1" t="s">
        <v>51</v>
      </c>
      <c r="B66" s="1">
        <v>10</v>
      </c>
    </row>
    <row r="67" spans="1:6" hidden="1" x14ac:dyDescent="0.3">
      <c r="A67" s="1" t="s">
        <v>46</v>
      </c>
      <c r="B67" s="1">
        <v>5</v>
      </c>
    </row>
    <row r="68" spans="1:6" hidden="1" x14ac:dyDescent="0.3">
      <c r="A68" s="1" t="s">
        <v>52</v>
      </c>
      <c r="B68" s="1">
        <v>1.5</v>
      </c>
    </row>
    <row r="69" spans="1:6" hidden="1" x14ac:dyDescent="0.3">
      <c r="A69" s="1" t="s">
        <v>49</v>
      </c>
      <c r="B69" s="1">
        <f>SUM(B66:B68)</f>
        <v>16.5</v>
      </c>
    </row>
    <row r="70" spans="1:6" hidden="1" x14ac:dyDescent="0.3"/>
    <row r="71" spans="1:6" hidden="1" x14ac:dyDescent="0.3"/>
    <row r="72" spans="1:6" hidden="1" x14ac:dyDescent="0.3"/>
    <row r="73" spans="1:6" hidden="1" x14ac:dyDescent="0.3"/>
    <row r="74" spans="1:6" hidden="1" x14ac:dyDescent="0.3"/>
    <row r="75" spans="1:6" hidden="1" x14ac:dyDescent="0.3">
      <c r="A75" s="11" t="s">
        <v>14</v>
      </c>
      <c r="B75" s="12"/>
      <c r="C75" s="13" t="s">
        <v>15</v>
      </c>
      <c r="D75" s="14"/>
      <c r="E75" s="11" t="s">
        <v>53</v>
      </c>
      <c r="F75" s="12"/>
    </row>
    <row r="76" spans="1:6" hidden="1" x14ac:dyDescent="0.3">
      <c r="A76" s="15"/>
      <c r="B76" s="16"/>
      <c r="C76" s="17"/>
      <c r="D76" s="18"/>
      <c r="E76" s="15"/>
      <c r="F76" s="16"/>
    </row>
    <row r="77" spans="1:6" hidden="1" x14ac:dyDescent="0.3">
      <c r="A77" s="15" t="s">
        <v>17</v>
      </c>
      <c r="B77" s="19" t="s">
        <v>18</v>
      </c>
      <c r="C77" s="17" t="s">
        <v>17</v>
      </c>
      <c r="D77" s="20" t="s">
        <v>18</v>
      </c>
      <c r="E77" s="15" t="s">
        <v>17</v>
      </c>
      <c r="F77" s="19" t="s">
        <v>18</v>
      </c>
    </row>
    <row r="78" spans="1:6" hidden="1" x14ac:dyDescent="0.3">
      <c r="A78" s="21" t="s">
        <v>19</v>
      </c>
      <c r="B78" s="22"/>
      <c r="C78" s="23" t="s">
        <v>19</v>
      </c>
      <c r="D78" s="32"/>
      <c r="E78" s="21" t="s">
        <v>19</v>
      </c>
      <c r="F78" s="22"/>
    </row>
    <row r="79" spans="1:6" hidden="1" x14ac:dyDescent="0.3">
      <c r="A79" s="15" t="s">
        <v>20</v>
      </c>
      <c r="B79" s="30"/>
      <c r="C79" s="17" t="s">
        <v>20</v>
      </c>
      <c r="D79" s="20"/>
      <c r="E79" s="15" t="s">
        <v>20</v>
      </c>
      <c r="F79" s="30"/>
    </row>
    <row r="80" spans="1:6" hidden="1" x14ac:dyDescent="0.3">
      <c r="A80" s="15" t="s">
        <v>21</v>
      </c>
      <c r="B80" s="30"/>
      <c r="C80" s="17" t="s">
        <v>54</v>
      </c>
      <c r="D80" s="20"/>
      <c r="E80" s="15" t="s">
        <v>21</v>
      </c>
      <c r="F80" s="30"/>
    </row>
    <row r="81" spans="1:6" hidden="1" x14ac:dyDescent="0.3">
      <c r="A81" s="15"/>
      <c r="B81" s="30"/>
      <c r="C81" s="17"/>
      <c r="D81" s="20"/>
      <c r="E81" s="15"/>
      <c r="F81" s="30"/>
    </row>
    <row r="82" spans="1:6" hidden="1" x14ac:dyDescent="0.3">
      <c r="A82" s="15"/>
      <c r="B82" s="30"/>
      <c r="C82" s="17"/>
      <c r="D82" s="20"/>
      <c r="E82" s="15"/>
      <c r="F82" s="30"/>
    </row>
    <row r="83" spans="1:6" hidden="1" x14ac:dyDescent="0.3">
      <c r="A83" s="26" t="s">
        <v>23</v>
      </c>
      <c r="B83" s="27"/>
      <c r="C83" s="28" t="s">
        <v>24</v>
      </c>
      <c r="D83" s="29"/>
      <c r="E83" s="26" t="s">
        <v>23</v>
      </c>
      <c r="F83" s="27"/>
    </row>
    <row r="84" spans="1:6" hidden="1" x14ac:dyDescent="0.3">
      <c r="A84" s="15" t="s">
        <v>25</v>
      </c>
      <c r="B84" s="30">
        <f>B78-B83</f>
        <v>0</v>
      </c>
      <c r="C84" s="17" t="s">
        <v>26</v>
      </c>
      <c r="D84" s="20">
        <f>D78-D83</f>
        <v>0</v>
      </c>
      <c r="E84" s="15" t="s">
        <v>25</v>
      </c>
      <c r="F84" s="30">
        <f>F78-F83</f>
        <v>0</v>
      </c>
    </row>
    <row r="85" spans="1:6" hidden="1" x14ac:dyDescent="0.3">
      <c r="A85" s="15" t="str">
        <f>A67</f>
        <v>otsesed tööjõukulud</v>
      </c>
      <c r="B85" s="30"/>
      <c r="C85" s="17"/>
      <c r="D85" s="20"/>
      <c r="E85" s="15">
        <f>E67</f>
        <v>0</v>
      </c>
      <c r="F85" s="30"/>
    </row>
    <row r="86" spans="1:6" hidden="1" x14ac:dyDescent="0.3">
      <c r="A86" s="15"/>
      <c r="B86" s="30"/>
      <c r="C86" s="17" t="s">
        <v>6</v>
      </c>
      <c r="D86" s="20"/>
      <c r="E86" s="15"/>
      <c r="F86" s="30"/>
    </row>
    <row r="87" spans="1:6" hidden="1" x14ac:dyDescent="0.3">
      <c r="A87" s="15"/>
      <c r="B87" s="30"/>
      <c r="C87" s="17" t="str">
        <f>A85</f>
        <v>otsesed tööjõukulud</v>
      </c>
      <c r="D87" s="20"/>
      <c r="E87" s="15"/>
      <c r="F87" s="30"/>
    </row>
    <row r="88" spans="1:6" hidden="1" x14ac:dyDescent="0.3">
      <c r="A88" s="15"/>
      <c r="B88" s="30"/>
      <c r="C88" s="23" t="s">
        <v>29</v>
      </c>
      <c r="D88" s="32">
        <f>SUM(D86:D87)</f>
        <v>0</v>
      </c>
      <c r="E88" s="15"/>
      <c r="F88" s="30"/>
    </row>
    <row r="89" spans="1:6" hidden="1" x14ac:dyDescent="0.3">
      <c r="A89" s="33" t="s">
        <v>30</v>
      </c>
      <c r="B89" s="34">
        <f>B84-B85-B86</f>
        <v>0</v>
      </c>
      <c r="C89" s="35" t="s">
        <v>30</v>
      </c>
      <c r="D89" s="36">
        <f>D78-D83-D88</f>
        <v>0</v>
      </c>
      <c r="E89" s="33" t="s">
        <v>30</v>
      </c>
      <c r="F89" s="34">
        <f>F84-F85-F86</f>
        <v>0</v>
      </c>
    </row>
    <row r="90" spans="1:6" hidden="1" x14ac:dyDescent="0.3">
      <c r="B90" s="37"/>
      <c r="D90" s="38"/>
    </row>
    <row r="91" spans="1:6" hidden="1" x14ac:dyDescent="0.3">
      <c r="A91" s="1" t="s">
        <v>55</v>
      </c>
      <c r="C91" s="2" t="s">
        <v>55</v>
      </c>
    </row>
    <row r="92" spans="1:6" hidden="1" x14ac:dyDescent="0.3">
      <c r="A92" s="1" t="s">
        <v>56</v>
      </c>
      <c r="B92" s="37"/>
      <c r="D92" s="38"/>
    </row>
    <row r="93" spans="1:6" hidden="1" x14ac:dyDescent="0.3">
      <c r="A93" s="1" t="s">
        <v>32</v>
      </c>
      <c r="D93" s="38"/>
    </row>
    <row r="94" spans="1:6" x14ac:dyDescent="0.3">
      <c r="A94" s="41"/>
      <c r="B94" s="41"/>
    </row>
  </sheetData>
  <mergeCells count="3">
    <mergeCell ref="A4:F4"/>
    <mergeCell ref="A5:B5"/>
    <mergeCell ref="A41:E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15" zoomScale="142" zoomScaleNormal="142" workbookViewId="0">
      <selection activeCell="B28" sqref="B28"/>
    </sheetView>
  </sheetViews>
  <sheetFormatPr defaultColWidth="9.109375" defaultRowHeight="15.6" x14ac:dyDescent="0.3"/>
  <cols>
    <col min="1" max="1" width="31.44140625" style="1" customWidth="1"/>
    <col min="2" max="2" width="10" style="1" bestFit="1" customWidth="1"/>
    <col min="3" max="3" width="26.109375" style="2" customWidth="1"/>
    <col min="4" max="4" width="10.109375" style="2" customWidth="1"/>
    <col min="5" max="5" width="30.88671875" style="1" customWidth="1"/>
    <col min="6" max="6" width="9.33203125" style="1" customWidth="1"/>
    <col min="7" max="16384" width="9.109375" style="1"/>
  </cols>
  <sheetData>
    <row r="1" spans="1:9" x14ac:dyDescent="0.3">
      <c r="A1" s="1" t="s">
        <v>0</v>
      </c>
    </row>
    <row r="2" spans="1:9" hidden="1" x14ac:dyDescent="0.3"/>
    <row r="3" spans="1:9" hidden="1" x14ac:dyDescent="0.3"/>
    <row r="4" spans="1:9" ht="48" customHeight="1" x14ac:dyDescent="0.3">
      <c r="A4" s="57" t="s">
        <v>57</v>
      </c>
      <c r="B4" s="57"/>
      <c r="C4" s="57"/>
      <c r="D4" s="57"/>
      <c r="E4" s="57"/>
      <c r="F4" s="57"/>
    </row>
    <row r="5" spans="1:9" hidden="1" x14ac:dyDescent="0.3">
      <c r="A5" s="58" t="s">
        <v>1</v>
      </c>
      <c r="B5" s="59"/>
    </row>
    <row r="6" spans="1:9" hidden="1" x14ac:dyDescent="0.3">
      <c r="A6" s="3" t="s">
        <v>2</v>
      </c>
      <c r="B6" s="4">
        <v>2000</v>
      </c>
    </row>
    <row r="7" spans="1:9" hidden="1" x14ac:dyDescent="0.3">
      <c r="A7" s="3" t="s">
        <v>3</v>
      </c>
      <c r="B7" s="4">
        <v>2100</v>
      </c>
    </row>
    <row r="8" spans="1:9" hidden="1" x14ac:dyDescent="0.3">
      <c r="A8" s="3" t="s">
        <v>4</v>
      </c>
      <c r="B8" s="4">
        <v>25</v>
      </c>
    </row>
    <row r="9" spans="1:9" hidden="1" x14ac:dyDescent="0.3">
      <c r="A9" s="3" t="s">
        <v>5</v>
      </c>
      <c r="B9" s="4">
        <v>15</v>
      </c>
    </row>
    <row r="10" spans="1:9" hidden="1" x14ac:dyDescent="0.3">
      <c r="A10" s="3" t="s">
        <v>6</v>
      </c>
      <c r="B10" s="4">
        <v>4000</v>
      </c>
    </row>
    <row r="11" spans="1:9" hidden="1" x14ac:dyDescent="0.3">
      <c r="A11" s="5" t="s">
        <v>7</v>
      </c>
      <c r="B11" s="6">
        <v>3000</v>
      </c>
    </row>
    <row r="12" spans="1:9" s="2" customFormat="1" x14ac:dyDescent="0.3">
      <c r="A12" s="7"/>
      <c r="B12" s="8"/>
    </row>
    <row r="13" spans="1:9" x14ac:dyDescent="0.3">
      <c r="A13" s="9" t="s">
        <v>8</v>
      </c>
    </row>
    <row r="14" spans="1:9" x14ac:dyDescent="0.3">
      <c r="A14" s="1" t="s">
        <v>9</v>
      </c>
      <c r="I14" s="10" t="s">
        <v>10</v>
      </c>
    </row>
    <row r="15" spans="1:9" x14ac:dyDescent="0.3">
      <c r="A15" s="1" t="s">
        <v>11</v>
      </c>
    </row>
    <row r="16" spans="1:9" x14ac:dyDescent="0.3">
      <c r="A16" s="1" t="s">
        <v>12</v>
      </c>
    </row>
    <row r="17" spans="1:6" x14ac:dyDescent="0.3">
      <c r="A17" s="1" t="s">
        <v>13</v>
      </c>
    </row>
    <row r="20" spans="1:6" x14ac:dyDescent="0.3">
      <c r="A20" s="11" t="s">
        <v>14</v>
      </c>
      <c r="B20" s="12"/>
      <c r="C20" s="13" t="s">
        <v>15</v>
      </c>
      <c r="D20" s="14"/>
      <c r="E20" s="11" t="s">
        <v>16</v>
      </c>
      <c r="F20" s="12"/>
    </row>
    <row r="21" spans="1:6" x14ac:dyDescent="0.3">
      <c r="A21" s="15"/>
      <c r="B21" s="16"/>
      <c r="C21" s="17"/>
      <c r="D21" s="18"/>
      <c r="E21" s="15"/>
      <c r="F21" s="16"/>
    </row>
    <row r="22" spans="1:6" x14ac:dyDescent="0.3">
      <c r="A22" s="15" t="s">
        <v>17</v>
      </c>
      <c r="B22" s="19" t="s">
        <v>18</v>
      </c>
      <c r="C22" s="17" t="s">
        <v>17</v>
      </c>
      <c r="D22" s="20" t="s">
        <v>18</v>
      </c>
      <c r="E22" s="15" t="s">
        <v>17</v>
      </c>
      <c r="F22" s="19" t="s">
        <v>18</v>
      </c>
    </row>
    <row r="23" spans="1:6" x14ac:dyDescent="0.3">
      <c r="A23" s="21" t="s">
        <v>19</v>
      </c>
      <c r="B23" s="22"/>
      <c r="C23" s="23" t="s">
        <v>19</v>
      </c>
      <c r="D23" s="22"/>
      <c r="E23" s="21" t="s">
        <v>19</v>
      </c>
      <c r="F23" s="22"/>
    </row>
    <row r="24" spans="1:6" x14ac:dyDescent="0.3">
      <c r="A24" s="21" t="s">
        <v>20</v>
      </c>
      <c r="B24" s="24"/>
      <c r="C24" s="21" t="s">
        <v>20</v>
      </c>
      <c r="D24" s="25"/>
      <c r="E24" s="21" t="s">
        <v>20</v>
      </c>
      <c r="F24" s="24"/>
    </row>
    <row r="25" spans="1:6" x14ac:dyDescent="0.3">
      <c r="A25" s="15" t="s">
        <v>21</v>
      </c>
      <c r="B25" s="24"/>
      <c r="C25" s="17" t="s">
        <v>22</v>
      </c>
      <c r="D25" s="25"/>
      <c r="E25" s="15" t="s">
        <v>21</v>
      </c>
      <c r="F25" s="24"/>
    </row>
    <row r="26" spans="1:6" x14ac:dyDescent="0.3">
      <c r="A26" s="15" t="s">
        <v>59</v>
      </c>
      <c r="B26" s="24"/>
      <c r="C26" s="17" t="s">
        <v>58</v>
      </c>
      <c r="D26" s="25"/>
      <c r="E26" s="15"/>
      <c r="F26" s="24"/>
    </row>
    <row r="27" spans="1:6" x14ac:dyDescent="0.3">
      <c r="A27" s="15"/>
      <c r="B27" s="24"/>
      <c r="C27" s="17"/>
      <c r="D27" s="25"/>
      <c r="E27" s="15"/>
      <c r="F27" s="24"/>
    </row>
    <row r="28" spans="1:6" x14ac:dyDescent="0.3">
      <c r="A28" s="26" t="s">
        <v>23</v>
      </c>
      <c r="B28" s="27"/>
      <c r="C28" s="28" t="s">
        <v>24</v>
      </c>
      <c r="D28" s="29"/>
      <c r="E28" s="26" t="s">
        <v>23</v>
      </c>
      <c r="F28" s="27"/>
    </row>
    <row r="29" spans="1:6" x14ac:dyDescent="0.3">
      <c r="A29" s="15" t="s">
        <v>25</v>
      </c>
      <c r="B29" s="24"/>
      <c r="C29" s="17" t="s">
        <v>26</v>
      </c>
      <c r="D29" s="25"/>
      <c r="E29" s="15" t="s">
        <v>25</v>
      </c>
      <c r="F29" s="24"/>
    </row>
    <row r="30" spans="1:6" x14ac:dyDescent="0.3">
      <c r="A30" s="15" t="str">
        <f>A11</f>
        <v>Üldhalduskulud</v>
      </c>
      <c r="B30" s="24"/>
      <c r="C30" s="17"/>
      <c r="D30" s="25"/>
      <c r="E30" s="15" t="s">
        <v>27</v>
      </c>
      <c r="F30" s="24"/>
    </row>
    <row r="31" spans="1:6" x14ac:dyDescent="0.3">
      <c r="A31" s="15" t="s">
        <v>58</v>
      </c>
      <c r="B31" s="24"/>
      <c r="C31" s="17"/>
      <c r="D31" s="25"/>
      <c r="E31" s="15" t="s">
        <v>58</v>
      </c>
      <c r="F31" s="24"/>
    </row>
    <row r="32" spans="1:6" hidden="1" x14ac:dyDescent="0.3">
      <c r="A32" s="15"/>
      <c r="B32" s="30"/>
      <c r="D32" s="20"/>
      <c r="E32" s="15"/>
      <c r="F32" s="30"/>
    </row>
    <row r="33" spans="1:6" x14ac:dyDescent="0.3">
      <c r="A33" s="31" t="s">
        <v>28</v>
      </c>
      <c r="B33" s="55"/>
      <c r="C33" s="23" t="s">
        <v>29</v>
      </c>
      <c r="D33" s="54"/>
      <c r="E33" s="21" t="s">
        <v>28</v>
      </c>
      <c r="F33" s="55"/>
    </row>
    <row r="34" spans="1:6" x14ac:dyDescent="0.3">
      <c r="A34" s="33" t="s">
        <v>30</v>
      </c>
      <c r="B34" s="56"/>
      <c r="C34" s="35" t="s">
        <v>30</v>
      </c>
      <c r="D34" s="36"/>
      <c r="E34" s="33" t="s">
        <v>30</v>
      </c>
      <c r="F34" s="34"/>
    </row>
    <row r="35" spans="1:6" hidden="1" x14ac:dyDescent="0.3">
      <c r="B35" s="37"/>
      <c r="D35" s="38"/>
      <c r="E35" s="37"/>
      <c r="F35" s="37"/>
    </row>
    <row r="36" spans="1:6" ht="6" customHeight="1" x14ac:dyDescent="0.3"/>
    <row r="37" spans="1:6" x14ac:dyDescent="0.3">
      <c r="A37" s="1" t="s">
        <v>31</v>
      </c>
      <c r="B37" s="39"/>
      <c r="D37" s="39"/>
      <c r="F37" s="39"/>
    </row>
    <row r="38" spans="1:6" x14ac:dyDescent="0.3">
      <c r="A38" s="1" t="s">
        <v>32</v>
      </c>
      <c r="B38" s="39"/>
      <c r="D38" s="40"/>
      <c r="F38" s="39"/>
    </row>
    <row r="39" spans="1:6" x14ac:dyDescent="0.3">
      <c r="B39" s="37"/>
      <c r="D39" s="38"/>
    </row>
    <row r="40" spans="1:6" hidden="1" x14ac:dyDescent="0.3">
      <c r="A40" s="41" t="s">
        <v>33</v>
      </c>
      <c r="B40" s="41"/>
    </row>
    <row r="41" spans="1:6" hidden="1" x14ac:dyDescent="0.3"/>
    <row r="42" spans="1:6" ht="58.5" hidden="1" customHeight="1" x14ac:dyDescent="0.3">
      <c r="A42" s="60" t="s">
        <v>34</v>
      </c>
      <c r="B42" s="61"/>
      <c r="C42" s="61"/>
      <c r="D42" s="61"/>
      <c r="E42" s="62"/>
    </row>
    <row r="43" spans="1:6" hidden="1" x14ac:dyDescent="0.3">
      <c r="A43" s="42"/>
      <c r="B43" s="42"/>
      <c r="C43" s="43"/>
      <c r="D43" s="43"/>
      <c r="E43" s="42"/>
    </row>
    <row r="44" spans="1:6" hidden="1" x14ac:dyDescent="0.3">
      <c r="A44" s="1" t="s">
        <v>35</v>
      </c>
    </row>
    <row r="45" spans="1:6" hidden="1" x14ac:dyDescent="0.3">
      <c r="A45" s="44" t="s">
        <v>17</v>
      </c>
      <c r="B45" s="45"/>
    </row>
    <row r="46" spans="1:6" hidden="1" x14ac:dyDescent="0.3">
      <c r="A46" s="46" t="s">
        <v>36</v>
      </c>
      <c r="B46" s="47">
        <v>2100</v>
      </c>
    </row>
    <row r="47" spans="1:6" hidden="1" x14ac:dyDescent="0.3">
      <c r="A47" s="48" t="s">
        <v>37</v>
      </c>
      <c r="B47" s="49"/>
    </row>
    <row r="48" spans="1:6" hidden="1" x14ac:dyDescent="0.3">
      <c r="A48" s="48" t="s">
        <v>38</v>
      </c>
      <c r="B48" s="49">
        <f>B46*B47</f>
        <v>0</v>
      </c>
    </row>
    <row r="49" spans="1:2" hidden="1" x14ac:dyDescent="0.3">
      <c r="A49" s="48" t="s">
        <v>22</v>
      </c>
      <c r="B49" s="49"/>
    </row>
    <row r="50" spans="1:2" hidden="1" x14ac:dyDescent="0.3">
      <c r="A50" s="48" t="s">
        <v>39</v>
      </c>
      <c r="B50" s="49">
        <f>B48-B49</f>
        <v>0</v>
      </c>
    </row>
    <row r="51" spans="1:2" hidden="1" x14ac:dyDescent="0.3">
      <c r="A51" s="48" t="s">
        <v>40</v>
      </c>
      <c r="B51" s="49"/>
    </row>
    <row r="52" spans="1:2" hidden="1" x14ac:dyDescent="0.3">
      <c r="A52" s="48" t="s">
        <v>6</v>
      </c>
      <c r="B52" s="49"/>
    </row>
    <row r="53" spans="1:2" hidden="1" x14ac:dyDescent="0.3">
      <c r="A53" s="48" t="s">
        <v>41</v>
      </c>
      <c r="B53" s="49"/>
    </row>
    <row r="54" spans="1:2" hidden="1" x14ac:dyDescent="0.3">
      <c r="A54" s="48" t="s">
        <v>42</v>
      </c>
      <c r="B54" s="49">
        <f>SUM(B52:B53)</f>
        <v>0</v>
      </c>
    </row>
    <row r="55" spans="1:2" hidden="1" x14ac:dyDescent="0.3">
      <c r="A55" s="50" t="s">
        <v>43</v>
      </c>
      <c r="B55" s="51">
        <f>B50-B54</f>
        <v>0</v>
      </c>
    </row>
    <row r="56" spans="1:2" hidden="1" x14ac:dyDescent="0.3"/>
    <row r="57" spans="1:2" hidden="1" x14ac:dyDescent="0.3">
      <c r="A57" s="1" t="s">
        <v>44</v>
      </c>
    </row>
    <row r="58" spans="1:2" hidden="1" x14ac:dyDescent="0.3"/>
    <row r="59" spans="1:2" hidden="1" x14ac:dyDescent="0.3">
      <c r="A59" s="45" t="s">
        <v>36</v>
      </c>
      <c r="B59" s="45">
        <v>2000</v>
      </c>
    </row>
    <row r="60" spans="1:2" hidden="1" x14ac:dyDescent="0.3">
      <c r="A60" s="45" t="s">
        <v>45</v>
      </c>
      <c r="B60" s="45">
        <v>10</v>
      </c>
    </row>
    <row r="61" spans="1:2" hidden="1" x14ac:dyDescent="0.3">
      <c r="A61" s="45" t="s">
        <v>46</v>
      </c>
      <c r="B61" s="45">
        <v>5</v>
      </c>
    </row>
    <row r="62" spans="1:2" hidden="1" x14ac:dyDescent="0.3">
      <c r="A62" s="45" t="s">
        <v>47</v>
      </c>
      <c r="B62" s="45">
        <v>1.5</v>
      </c>
    </row>
    <row r="63" spans="1:2" hidden="1" x14ac:dyDescent="0.3">
      <c r="A63" s="45" t="s">
        <v>48</v>
      </c>
      <c r="B63" s="45">
        <v>2</v>
      </c>
    </row>
    <row r="64" spans="1:2" hidden="1" x14ac:dyDescent="0.3">
      <c r="A64" s="45" t="s">
        <v>49</v>
      </c>
      <c r="B64" s="52">
        <f>B60+B61+B62+B63</f>
        <v>18.5</v>
      </c>
    </row>
    <row r="65" spans="1:6" hidden="1" x14ac:dyDescent="0.3"/>
    <row r="66" spans="1:6" hidden="1" x14ac:dyDescent="0.3">
      <c r="A66" s="53" t="s">
        <v>50</v>
      </c>
      <c r="B66" s="53"/>
    </row>
    <row r="67" spans="1:6" hidden="1" x14ac:dyDescent="0.3">
      <c r="A67" s="1" t="s">
        <v>51</v>
      </c>
      <c r="B67" s="1">
        <v>10</v>
      </c>
    </row>
    <row r="68" spans="1:6" hidden="1" x14ac:dyDescent="0.3">
      <c r="A68" s="1" t="s">
        <v>46</v>
      </c>
      <c r="B68" s="1">
        <v>5</v>
      </c>
    </row>
    <row r="69" spans="1:6" hidden="1" x14ac:dyDescent="0.3">
      <c r="A69" s="1" t="s">
        <v>52</v>
      </c>
      <c r="B69" s="1">
        <v>1.5</v>
      </c>
    </row>
    <row r="70" spans="1:6" hidden="1" x14ac:dyDescent="0.3">
      <c r="A70" s="1" t="s">
        <v>49</v>
      </c>
      <c r="B70" s="1">
        <f>SUM(B67:B69)</f>
        <v>16.5</v>
      </c>
    </row>
    <row r="71" spans="1:6" hidden="1" x14ac:dyDescent="0.3"/>
    <row r="72" spans="1:6" hidden="1" x14ac:dyDescent="0.3"/>
    <row r="73" spans="1:6" hidden="1" x14ac:dyDescent="0.3"/>
    <row r="74" spans="1:6" hidden="1" x14ac:dyDescent="0.3"/>
    <row r="75" spans="1:6" hidden="1" x14ac:dyDescent="0.3"/>
    <row r="76" spans="1:6" hidden="1" x14ac:dyDescent="0.3">
      <c r="A76" s="11" t="s">
        <v>14</v>
      </c>
      <c r="B76" s="12"/>
      <c r="C76" s="13" t="s">
        <v>15</v>
      </c>
      <c r="D76" s="14"/>
      <c r="E76" s="11" t="s">
        <v>53</v>
      </c>
      <c r="F76" s="12"/>
    </row>
    <row r="77" spans="1:6" hidden="1" x14ac:dyDescent="0.3">
      <c r="A77" s="15"/>
      <c r="B77" s="16"/>
      <c r="C77" s="17"/>
      <c r="D77" s="18"/>
      <c r="E77" s="15"/>
      <c r="F77" s="16"/>
    </row>
    <row r="78" spans="1:6" hidden="1" x14ac:dyDescent="0.3">
      <c r="A78" s="15" t="s">
        <v>17</v>
      </c>
      <c r="B78" s="19" t="s">
        <v>18</v>
      </c>
      <c r="C78" s="17" t="s">
        <v>17</v>
      </c>
      <c r="D78" s="20" t="s">
        <v>18</v>
      </c>
      <c r="E78" s="15" t="s">
        <v>17</v>
      </c>
      <c r="F78" s="19" t="s">
        <v>18</v>
      </c>
    </row>
    <row r="79" spans="1:6" hidden="1" x14ac:dyDescent="0.3">
      <c r="A79" s="21" t="s">
        <v>19</v>
      </c>
      <c r="B79" s="22"/>
      <c r="C79" s="23" t="s">
        <v>19</v>
      </c>
      <c r="D79" s="32"/>
      <c r="E79" s="21" t="s">
        <v>19</v>
      </c>
      <c r="F79" s="22"/>
    </row>
    <row r="80" spans="1:6" hidden="1" x14ac:dyDescent="0.3">
      <c r="A80" s="15" t="s">
        <v>20</v>
      </c>
      <c r="B80" s="30"/>
      <c r="C80" s="17" t="s">
        <v>20</v>
      </c>
      <c r="D80" s="20"/>
      <c r="E80" s="15" t="s">
        <v>20</v>
      </c>
      <c r="F80" s="30"/>
    </row>
    <row r="81" spans="1:6" hidden="1" x14ac:dyDescent="0.3">
      <c r="A81" s="15" t="s">
        <v>21</v>
      </c>
      <c r="B81" s="30"/>
      <c r="C81" s="17" t="s">
        <v>54</v>
      </c>
      <c r="D81" s="20"/>
      <c r="E81" s="15" t="s">
        <v>21</v>
      </c>
      <c r="F81" s="30"/>
    </row>
    <row r="82" spans="1:6" hidden="1" x14ac:dyDescent="0.3">
      <c r="A82" s="15"/>
      <c r="B82" s="30"/>
      <c r="C82" s="17"/>
      <c r="D82" s="20"/>
      <c r="E82" s="15"/>
      <c r="F82" s="30"/>
    </row>
    <row r="83" spans="1:6" hidden="1" x14ac:dyDescent="0.3">
      <c r="A83" s="15"/>
      <c r="B83" s="30"/>
      <c r="C83" s="17"/>
      <c r="D83" s="20"/>
      <c r="E83" s="15"/>
      <c r="F83" s="30"/>
    </row>
    <row r="84" spans="1:6" hidden="1" x14ac:dyDescent="0.3">
      <c r="A84" s="26" t="s">
        <v>23</v>
      </c>
      <c r="B84" s="27"/>
      <c r="C84" s="28" t="s">
        <v>24</v>
      </c>
      <c r="D84" s="29"/>
      <c r="E84" s="26" t="s">
        <v>23</v>
      </c>
      <c r="F84" s="27"/>
    </row>
    <row r="85" spans="1:6" hidden="1" x14ac:dyDescent="0.3">
      <c r="A85" s="15" t="s">
        <v>25</v>
      </c>
      <c r="B85" s="30">
        <f>B79-B84</f>
        <v>0</v>
      </c>
      <c r="C85" s="17" t="s">
        <v>26</v>
      </c>
      <c r="D85" s="20">
        <f>D79-D84</f>
        <v>0</v>
      </c>
      <c r="E85" s="15" t="s">
        <v>25</v>
      </c>
      <c r="F85" s="30">
        <f>F79-F84</f>
        <v>0</v>
      </c>
    </row>
    <row r="86" spans="1:6" hidden="1" x14ac:dyDescent="0.3">
      <c r="A86" s="15" t="str">
        <f>A68</f>
        <v>otsesed tööjõukulud</v>
      </c>
      <c r="B86" s="30"/>
      <c r="C86" s="17"/>
      <c r="D86" s="20"/>
      <c r="E86" s="15">
        <f>E68</f>
        <v>0</v>
      </c>
      <c r="F86" s="30"/>
    </row>
    <row r="87" spans="1:6" hidden="1" x14ac:dyDescent="0.3">
      <c r="A87" s="15"/>
      <c r="B87" s="30"/>
      <c r="C87" s="17" t="s">
        <v>6</v>
      </c>
      <c r="D87" s="20"/>
      <c r="E87" s="15"/>
      <c r="F87" s="30"/>
    </row>
    <row r="88" spans="1:6" hidden="1" x14ac:dyDescent="0.3">
      <c r="A88" s="15"/>
      <c r="B88" s="30"/>
      <c r="C88" s="17" t="str">
        <f>A86</f>
        <v>otsesed tööjõukulud</v>
      </c>
      <c r="D88" s="20"/>
      <c r="E88" s="15"/>
      <c r="F88" s="30"/>
    </row>
    <row r="89" spans="1:6" hidden="1" x14ac:dyDescent="0.3">
      <c r="A89" s="15"/>
      <c r="B89" s="30"/>
      <c r="C89" s="23" t="s">
        <v>29</v>
      </c>
      <c r="D89" s="32">
        <f>SUM(D87:D88)</f>
        <v>0</v>
      </c>
      <c r="E89" s="15"/>
      <c r="F89" s="30"/>
    </row>
    <row r="90" spans="1:6" hidden="1" x14ac:dyDescent="0.3">
      <c r="A90" s="33" t="s">
        <v>30</v>
      </c>
      <c r="B90" s="34">
        <f>B85-B86-B87</f>
        <v>0</v>
      </c>
      <c r="C90" s="35" t="s">
        <v>30</v>
      </c>
      <c r="D90" s="36">
        <f>D79-D84-D89</f>
        <v>0</v>
      </c>
      <c r="E90" s="33" t="s">
        <v>30</v>
      </c>
      <c r="F90" s="34">
        <f>F85-F86-F87</f>
        <v>0</v>
      </c>
    </row>
    <row r="91" spans="1:6" hidden="1" x14ac:dyDescent="0.3">
      <c r="B91" s="37"/>
      <c r="D91" s="38"/>
    </row>
    <row r="92" spans="1:6" hidden="1" x14ac:dyDescent="0.3">
      <c r="A92" s="1" t="s">
        <v>55</v>
      </c>
      <c r="C92" s="2" t="s">
        <v>55</v>
      </c>
    </row>
    <row r="93" spans="1:6" hidden="1" x14ac:dyDescent="0.3">
      <c r="A93" s="1" t="s">
        <v>56</v>
      </c>
      <c r="B93" s="37"/>
      <c r="D93" s="38"/>
    </row>
    <row r="94" spans="1:6" hidden="1" x14ac:dyDescent="0.3">
      <c r="A94" s="1" t="s">
        <v>32</v>
      </c>
      <c r="D94" s="38"/>
    </row>
    <row r="95" spans="1:6" x14ac:dyDescent="0.3">
      <c r="A95" s="41"/>
      <c r="B95" s="41"/>
    </row>
  </sheetData>
  <mergeCells count="3">
    <mergeCell ref="A4:F4"/>
    <mergeCell ref="A5:B5"/>
    <mergeCell ref="A42:E4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Lähteülesanne</vt:lpstr>
      <vt:lpstr>Lahendusega</vt:lpstr>
      <vt:lpstr>Lahendusega!Print_Area</vt:lpstr>
      <vt:lpstr>Lähteülesanne!Print_Area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Stelmak</dc:creator>
  <cp:lastModifiedBy>Inga Stelmak</cp:lastModifiedBy>
  <cp:lastPrinted>2019-09-16T08:53:44Z</cp:lastPrinted>
  <dcterms:created xsi:type="dcterms:W3CDTF">2019-02-05T09:07:37Z</dcterms:created>
  <dcterms:modified xsi:type="dcterms:W3CDTF">2019-09-16T08:54:22Z</dcterms:modified>
</cp:coreProperties>
</file>